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proje harcama özeti" sheetId="1" r:id="rId1"/>
    <sheet name="hesap muhasebe defteri " sheetId="2" r:id="rId2"/>
    <sheet name="1.1 insan kaynakları" sheetId="3" r:id="rId3"/>
    <sheet name="1.2 insan kaynaları" sheetId="4" r:id="rId4"/>
    <sheet name="2.seyehat" sheetId="5" r:id="rId5"/>
    <sheet name="3.ekipman" sheetId="6" r:id="rId6"/>
    <sheet name="4.yerel ofis" sheetId="7" r:id="rId7"/>
    <sheet name="5.diğer maliyetler" sheetId="8" r:id="rId8"/>
    <sheet name="6.diğer" sheetId="9" r:id="rId9"/>
  </sheets>
  <definedNames>
    <definedName name="_xlnm.Print_Titles" localSheetId="1">'hesap muhasebe defteri '!$1:$8</definedName>
  </definedNames>
  <calcPr fullCalcOnLoad="1"/>
</workbook>
</file>

<file path=xl/sharedStrings.xml><?xml version="1.0" encoding="utf-8"?>
<sst xmlns="http://schemas.openxmlformats.org/spreadsheetml/2006/main" count="264" uniqueCount="164">
  <si>
    <t>PROJE HARCAMA ÖZETİ</t>
  </si>
  <si>
    <t xml:space="preserve">SÖZLEŞME NUMARASI: </t>
  </si>
  <si>
    <t xml:space="preserve">DESTEK YARARLANICISI: </t>
  </si>
  <si>
    <t xml:space="preserve">BÜTÇE </t>
  </si>
  <si>
    <t xml:space="preserve">BÜTÇE BAŞLIĞI </t>
  </si>
  <si>
    <t xml:space="preserve">ORJİNAL BÜTÇE </t>
  </si>
  <si>
    <t>NİHAİ BÜTÇE</t>
  </si>
  <si>
    <t xml:space="preserve">(Zeyilname, Küçük Değişikliklerden sonra) </t>
  </si>
  <si>
    <t>GERÇEKLEŞEN HARCAMALAR</t>
  </si>
  <si>
    <t xml:space="preserve">FARK </t>
  </si>
  <si>
    <t>(TL)</t>
  </si>
  <si>
    <t xml:space="preserve">1. İnsan Kaynakları </t>
  </si>
  <si>
    <t>1.1 Maaşlar</t>
  </si>
  <si>
    <t>1.2 Harcırah</t>
  </si>
  <si>
    <t xml:space="preserve">2. Seyahat </t>
  </si>
  <si>
    <t xml:space="preserve">3. Ekipman ve  Malzeme </t>
  </si>
  <si>
    <t xml:space="preserve">4. Yerel Ofis Maliyetleri </t>
  </si>
  <si>
    <t>5. Diğer Maliyetler, Hizmetler</t>
  </si>
  <si>
    <t xml:space="preserve">6. Diğer </t>
  </si>
  <si>
    <t>7.Projenin Uygun Doğrudan Maliyetleri Toplamı (1+2+3+4+5+6)</t>
  </si>
  <si>
    <t xml:space="preserve">8.  İdari Maliyetler </t>
  </si>
  <si>
    <t>9. Toplam Uygun Proje Maliyeti  (7+8)</t>
  </si>
  <si>
    <t xml:space="preserve">FON KAYNAKLARI  </t>
  </si>
  <si>
    <t xml:space="preserve">KAYNAK </t>
  </si>
  <si>
    <t xml:space="preserve">NİHAİ BÜTÇE </t>
  </si>
  <si>
    <t xml:space="preserve">GERÇEKLEŞEN HARCAMALAR </t>
  </si>
  <si>
    <t xml:space="preserve">1. Ajans Katkısı </t>
  </si>
  <si>
    <t xml:space="preserve">2. Yararlanıcının Katkısı  </t>
  </si>
  <si>
    <t xml:space="preserve">3. Diğer Katkılar </t>
  </si>
  <si>
    <t xml:space="preserve">TOPLAM </t>
  </si>
  <si>
    <t xml:space="preserve">Proje Kapsamında Elde Edilen Doğrudan Gelirler </t>
  </si>
  <si>
    <t xml:space="preserve">Faiz Gelirleri </t>
  </si>
  <si>
    <t>Hesap (Muhasebe) Defteri</t>
  </si>
  <si>
    <t xml:space="preserve">YARARLANICI: </t>
  </si>
  <si>
    <t xml:space="preserve">(Zeyilname, Küçük Değişiklikler Sonrası) </t>
  </si>
  <si>
    <t xml:space="preserve">Birim </t>
  </si>
  <si>
    <t xml:space="preserve">Adet </t>
  </si>
  <si>
    <t xml:space="preserve">Birim Maliyeti (TL) </t>
  </si>
  <si>
    <t xml:space="preserve">Toplam Maliyet   (TL) </t>
  </si>
  <si>
    <t>Birim Maliyeti (TL)</t>
  </si>
  <si>
    <t xml:space="preserve">1.1. Maaşlar </t>
  </si>
  <si>
    <t xml:space="preserve">1.1.1. Teknik Personel (Brüt tutar) </t>
  </si>
  <si>
    <t xml:space="preserve">1.1.1.1. Proje Koordinatörü </t>
  </si>
  <si>
    <t xml:space="preserve">Proje Koordinatörü Alt Toplamı </t>
  </si>
  <si>
    <t>1.1.1.2. Proje Asistanı</t>
  </si>
  <si>
    <t xml:space="preserve">Proje Asistanı Alt Toplamı </t>
  </si>
  <si>
    <t xml:space="preserve">1.1.1.3. Eğitmen 1 ( Teknik ) </t>
  </si>
  <si>
    <t xml:space="preserve">Proje Eğitmeni 1 Alt Toplamı </t>
  </si>
  <si>
    <t xml:space="preserve">Teknik Personel Alt Toplamı </t>
  </si>
  <si>
    <t xml:space="preserve">1.1.2. İdari/Destek Personel </t>
  </si>
  <si>
    <t>1.1.2.1. Muhasebe Yetkilisi</t>
  </si>
  <si>
    <t>1.1.2.2. İdari Destek Personeli</t>
  </si>
  <si>
    <t xml:space="preserve">İdari/Destek Personel Alt Toplamı </t>
  </si>
  <si>
    <t xml:space="preserve">1.1.3. Diğer Personel </t>
  </si>
  <si>
    <t>1.1.3.1. Sektör Danışmanı</t>
  </si>
  <si>
    <t>1.1.3.2. Bölgesel Kalkınma Uzm.</t>
  </si>
  <si>
    <t xml:space="preserve">Diğer Personel Alt Toplamı </t>
  </si>
  <si>
    <t xml:space="preserve">1.2. Görev/Seyahat Gündelikleri </t>
  </si>
  <si>
    <t>1.2.1.   Projede Görevli Personel</t>
  </si>
  <si>
    <t xml:space="preserve">1.2.2.  Seminer/Konferans Katılımcıları </t>
  </si>
  <si>
    <t>Görev/Seyahat Alt Toplamı</t>
  </si>
  <si>
    <t xml:space="preserve">İnsan Kaynakları Alt Toplamı </t>
  </si>
  <si>
    <t xml:space="preserve">2.1. Uluslararası Seyahat   </t>
  </si>
  <si>
    <t xml:space="preserve">Uluslararası Seyahat Alt Toplamı </t>
  </si>
  <si>
    <t xml:space="preserve">2.2. Yerel Seyehat </t>
  </si>
  <si>
    <t xml:space="preserve">Yerel Seyahat Alt Toplam </t>
  </si>
  <si>
    <t xml:space="preserve">Seyahat Alt Toplamı </t>
  </si>
  <si>
    <t>3.1. Araç Kiralama</t>
  </si>
  <si>
    <t xml:space="preserve">3.2. Mobilya, Bilgisayar Ekipman </t>
  </si>
  <si>
    <t xml:space="preserve">3.3. Makineler, aletler... </t>
  </si>
  <si>
    <t xml:space="preserve">3.4. Makineler için yedek parçalar/ekipman, aletler </t>
  </si>
  <si>
    <t xml:space="preserve">3.5 Diğer (Lütfen Belirtiniz) </t>
  </si>
  <si>
    <t xml:space="preserve">Ekipman ve Malzeme Alt Toplamı </t>
  </si>
  <si>
    <t xml:space="preserve">4. Yerel Ofis/ Proje Maliyetleri </t>
  </si>
  <si>
    <t xml:space="preserve">4.1. Araç Maliyeti </t>
  </si>
  <si>
    <t xml:space="preserve">4.2. Ofis Kirası </t>
  </si>
  <si>
    <t xml:space="preserve">4.3. Tüketim Malzemeleri-Ofis Malzemeleri </t>
  </si>
  <si>
    <t>4.4. Diğer hizmetler (tel/faks, elektrik/ısınma, bakım)</t>
  </si>
  <si>
    <t>Yerel Ofis/Proje Maliyetleri Alt Toplamı</t>
  </si>
  <si>
    <t>5. Diğer maliyetler, hizmetler</t>
  </si>
  <si>
    <t>5.1. Yayınlar</t>
  </si>
  <si>
    <t>5.2. Etüd, araştırma</t>
  </si>
  <si>
    <t>5.3.  Denetim</t>
  </si>
  <si>
    <t>5.4. Değerlendirme maliyetleri</t>
  </si>
  <si>
    <t>5.5. Tercüme, tercümanlar</t>
  </si>
  <si>
    <t>5.6. Mali hizmetler (banka teminatı maliyetleri vb.)</t>
  </si>
  <si>
    <t>5.7. Konferans/seminer maliyetleri</t>
  </si>
  <si>
    <t xml:space="preserve">5.8. Tanıtım Faaliyetleri  </t>
  </si>
  <si>
    <t>Diğer Maliyetler, Hizmetler Alt Toplamı</t>
  </si>
  <si>
    <t xml:space="preserve">Diğer Alt Toplamı </t>
  </si>
  <si>
    <t>7.Doğrudan uygun proje maliyeti ara toplamı (1-6)</t>
  </si>
  <si>
    <t>8.  İdari maliyetler</t>
  </si>
  <si>
    <t>Sözleşme No:</t>
  </si>
  <si>
    <t>Yararlanıcının Adı:</t>
  </si>
  <si>
    <t>BÜTÇE BİLGİLERİ</t>
  </si>
  <si>
    <t>HARCAMA BİLGİLERİ</t>
  </si>
  <si>
    <t>BANKA DEKONTU/ ÖDEME  BELGESİ</t>
  </si>
  <si>
    <t>No</t>
  </si>
  <si>
    <t>İlgili Bütçe Kalemi</t>
  </si>
  <si>
    <t xml:space="preserve">Personel Adı </t>
  </si>
  <si>
    <t xml:space="preserve">Projede Aldığı Pozisyonu       (Görevi) </t>
  </si>
  <si>
    <t>İlgili Olduğu Dönem           (Ay veya Gün)</t>
  </si>
  <si>
    <t xml:space="preserve">Türü </t>
  </si>
  <si>
    <t xml:space="preserve">Numarası </t>
  </si>
  <si>
    <t xml:space="preserve">Destekleyici Belgenin Sıra Numarası </t>
  </si>
  <si>
    <t>HARCIRAH</t>
  </si>
  <si>
    <t xml:space="preserve">ÖDEME BELGESİ / BANKA DEKONTU BİLGİLERİ </t>
  </si>
  <si>
    <t>Katılımcılar</t>
  </si>
  <si>
    <t>Harcırah Gün Sayısı</t>
  </si>
  <si>
    <t>Günlük Harcırah Tutarı (TL)</t>
  </si>
  <si>
    <t>Toplam Harcırah Tutarı (TL)</t>
  </si>
  <si>
    <t>Ödeme Belgesinin Türü</t>
  </si>
  <si>
    <t>Numarası ve Tarihi</t>
  </si>
  <si>
    <t>Dekont Numarası</t>
  </si>
  <si>
    <t>Destekleyici Belgenin Sıra Numarası</t>
  </si>
  <si>
    <t xml:space="preserve">SEYAHAT </t>
  </si>
  <si>
    <t>Ulaşım Aracı</t>
  </si>
  <si>
    <t xml:space="preserve">Ödenen Tutar  </t>
  </si>
  <si>
    <t xml:space="preserve">2. SEYAHAT TOPLAM (TL) </t>
  </si>
  <si>
    <t>Ekipman Malzemenin Niteliği</t>
  </si>
  <si>
    <t>Seri No</t>
  </si>
  <si>
    <t xml:space="preserve"> Ekipmanın Bulunduğu Yer</t>
  </si>
  <si>
    <t xml:space="preserve">Numarası ve Tarihi  </t>
  </si>
  <si>
    <t xml:space="preserve">Dekont Nosu </t>
  </si>
  <si>
    <t xml:space="preserve"> Harcamanın Niteliği </t>
  </si>
  <si>
    <t>İlgili Olduğu Dönem                   (Ay veya Gün)</t>
  </si>
  <si>
    <t>Adet</t>
  </si>
  <si>
    <t xml:space="preserve">Dekont Numarası  </t>
  </si>
  <si>
    <t>Harcamanın Niteliği</t>
  </si>
  <si>
    <t xml:space="preserve">TOPLAM MALİYET (TL) </t>
  </si>
  <si>
    <t xml:space="preserve">Dekont Numarası </t>
  </si>
  <si>
    <t>6.DİĞER  (TL)</t>
  </si>
  <si>
    <t xml:space="preserve">İdari Maliyet Alt Toplamı </t>
  </si>
  <si>
    <t>Seyahat Yeri ve Tarihi (Gidiş - Dönüş)</t>
  </si>
  <si>
    <t>Ödenen Ücretler  (Net TL)</t>
  </si>
  <si>
    <t>Sosyal Güvenlik / Vergi Kesintileri  (TL)</t>
  </si>
  <si>
    <t>Toplam Maliyet  (TL)</t>
  </si>
  <si>
    <t>Birim Maliyet (TL)</t>
  </si>
  <si>
    <t>TOPLAM MALİYET (TL)</t>
  </si>
  <si>
    <t>.../..../20.. - ..../..../20..</t>
  </si>
  <si>
    <t>2.0 SEYAHAT</t>
  </si>
  <si>
    <t>3.0 EKİPMAN / MALZEME</t>
  </si>
  <si>
    <t>5.0 DİĞER MALİYETLER / HİZMETLER</t>
  </si>
  <si>
    <t>6.0 DİĞER</t>
  </si>
  <si>
    <t xml:space="preserve">Muhasebe Yetkilisi Alt Toplamı </t>
  </si>
  <si>
    <t xml:space="preserve">İdari Destek Personeli  Alt Toplamı </t>
  </si>
  <si>
    <t xml:space="preserve">Görev/Seyahat Gündelikleri Projede Görevli Personel Alt Toplamı </t>
  </si>
  <si>
    <t xml:space="preserve">Görev/Seyahat Gündelikleri Seminer/Konferans Katılımcıları  Alt Toplamı </t>
  </si>
  <si>
    <t>TR72-10-…..-01/</t>
  </si>
  <si>
    <t>NİHAİ RAPOR MALİ BÖLÜM:</t>
  </si>
  <si>
    <r>
      <t xml:space="preserve">Nihai raporun teknik bölümü ile birlikte bir Mali Rapor da doldurulup sunulmalıdır. Mali raporlar için hazırlanan Excel formatı </t>
    </r>
    <r>
      <rPr>
        <b/>
        <i/>
        <sz val="10"/>
        <color indexed="8"/>
        <rFont val="Calibri"/>
        <family val="2"/>
      </rPr>
      <t>www.oran.org.tr</t>
    </r>
    <r>
      <rPr>
        <sz val="10"/>
        <color indexed="8"/>
        <rFont val="Calibri"/>
        <family val="2"/>
      </rPr>
      <t xml:space="preserve"> internet adresinde adresinde bulunabilir.
</t>
    </r>
    <r>
      <rPr>
        <b/>
        <u val="single"/>
        <sz val="10"/>
        <color indexed="8"/>
        <rFont val="Calibri"/>
        <family val="2"/>
      </rPr>
      <t xml:space="preserve">Masraflar: </t>
    </r>
    <r>
      <rPr>
        <sz val="10"/>
        <color indexed="8"/>
        <rFont val="Calibri"/>
        <family val="2"/>
      </rPr>
      <t xml:space="preserve">ilgili raporlama döneminde bütçenin uygulandığı rapor aşağıdakileri içerecektir:
Dört sütun olacaktır (birim, miktar, birim maliyet, toplam maliyet), böylece her para birimi için dört sütun eklenecektir 
Raporların hazırlanmasında kolaylık sağlamak amacıyla ilgili sütunlarda göstergeler verilmiştir. 
</t>
    </r>
    <r>
      <rPr>
        <b/>
        <sz val="10"/>
        <color indexed="8"/>
        <rFont val="Calibri"/>
        <family val="2"/>
      </rPr>
      <t>NOT</t>
    </r>
    <r>
      <rPr>
        <sz val="10"/>
        <color indexed="8"/>
        <rFont val="Calibri"/>
        <family val="2"/>
      </rPr>
      <t xml:space="preserve">
Bu tablolarda verilen mali bilgilerin doğruluğundan yararlanıcı tek başına sorumludur.</t>
    </r>
  </si>
  <si>
    <t>NİHAİ MALİ RAPOR DÖNEMİ:</t>
  </si>
  <si>
    <t>Nihai Rapor Dönemi:</t>
  </si>
  <si>
    <t xml:space="preserve">NİHAİ MALİ RAPOR SIRA NUMARASI </t>
  </si>
  <si>
    <t>4.0 YEREL OFİS/PROJE MALİYETLERİ</t>
  </si>
  <si>
    <t>5.DİĞER MALİYETLER/HİZMETLER TOPLAMI (TL)</t>
  </si>
  <si>
    <t>İNSAN KAYNAKLARI / MAAŞLAR / TOPLAM ( TL)</t>
  </si>
  <si>
    <t>İNSAN KAYNAKLARI / TOPLAM ( TL)</t>
  </si>
  <si>
    <r>
      <t> 3.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EKİPMAN/ MALZEME TOPLAM (TL )</t>
    </r>
  </si>
  <si>
    <t> 1.1. İNSAN KAYNAKLARI / MAAŞLAR / TOPLAM ( TL)</t>
  </si>
  <si>
    <t>1.1 İNSAN KAYNAKLARI / MAAŞLAR</t>
  </si>
  <si>
    <t>1.2 İNSAN KAYNAKLARI / HARCIRAHLAR</t>
  </si>
  <si>
    <t xml:space="preserve">1.2. İNSAN KAYNAKLARI / HARCIRAH TOPLAM (TL) </t>
  </si>
  <si>
    <t>4.YEREL OFİS / PROJE MALİYET TOPLAM (TL)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</si>
</sst>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4" fontId="64" fillId="0" borderId="17" xfId="0" applyNumberFormat="1" applyFont="1" applyBorder="1" applyAlignment="1">
      <alignment horizontal="center" vertical="center"/>
    </xf>
    <xf numFmtId="4" fontId="65" fillId="0" borderId="18" xfId="0" applyNumberFormat="1" applyFont="1" applyBorder="1" applyAlignment="1">
      <alignment vertical="center"/>
    </xf>
    <xf numFmtId="4" fontId="64" fillId="0" borderId="19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4" fontId="64" fillId="0" borderId="21" xfId="0" applyNumberFormat="1" applyFont="1" applyBorder="1" applyAlignment="1">
      <alignment horizontal="center" vertical="center"/>
    </xf>
    <xf numFmtId="4" fontId="65" fillId="0" borderId="22" xfId="0" applyNumberFormat="1" applyFont="1" applyBorder="1" applyAlignment="1">
      <alignment vertical="center"/>
    </xf>
    <xf numFmtId="4" fontId="64" fillId="0" borderId="23" xfId="0" applyNumberFormat="1" applyFont="1" applyBorder="1" applyAlignment="1">
      <alignment horizontal="center" vertical="center"/>
    </xf>
    <xf numFmtId="4" fontId="65" fillId="0" borderId="24" xfId="0" applyNumberFormat="1" applyFont="1" applyBorder="1" applyAlignment="1">
      <alignment vertical="center"/>
    </xf>
    <xf numFmtId="4" fontId="64" fillId="0" borderId="25" xfId="0" applyNumberFormat="1" applyFont="1" applyBorder="1" applyAlignment="1">
      <alignment horizontal="center" vertical="center"/>
    </xf>
    <xf numFmtId="4" fontId="65" fillId="0" borderId="26" xfId="0" applyNumberFormat="1" applyFont="1" applyBorder="1" applyAlignment="1">
      <alignment vertical="center"/>
    </xf>
    <xf numFmtId="4" fontId="64" fillId="0" borderId="27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6" fillId="21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left" vertical="top" wrapText="1"/>
    </xf>
    <xf numFmtId="4" fontId="65" fillId="0" borderId="32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 vertical="center"/>
    </xf>
    <xf numFmtId="4" fontId="65" fillId="0" borderId="34" xfId="0" applyNumberFormat="1" applyFont="1" applyBorder="1" applyAlignment="1">
      <alignment vertical="center"/>
    </xf>
    <xf numFmtId="4" fontId="65" fillId="0" borderId="35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center" vertical="center"/>
    </xf>
    <xf numFmtId="4" fontId="64" fillId="0" borderId="34" xfId="0" applyNumberFormat="1" applyFont="1" applyBorder="1" applyAlignment="1">
      <alignment horizontal="right" vertical="center"/>
    </xf>
    <xf numFmtId="4" fontId="64" fillId="0" borderId="34" xfId="0" applyNumberFormat="1" applyFont="1" applyBorder="1" applyAlignment="1">
      <alignment horizontal="center" vertical="center"/>
    </xf>
    <xf numFmtId="4" fontId="64" fillId="0" borderId="35" xfId="0" applyNumberFormat="1" applyFont="1" applyBorder="1" applyAlignment="1">
      <alignment horizontal="right" vertical="center"/>
    </xf>
    <xf numFmtId="4" fontId="63" fillId="33" borderId="33" xfId="0" applyNumberFormat="1" applyFont="1" applyFill="1" applyBorder="1" applyAlignment="1">
      <alignment horizontal="center" vertical="center"/>
    </xf>
    <xf numFmtId="4" fontId="63" fillId="33" borderId="34" xfId="0" applyNumberFormat="1" applyFont="1" applyFill="1" applyBorder="1" applyAlignment="1">
      <alignment horizontal="right" vertical="center"/>
    </xf>
    <xf numFmtId="4" fontId="63" fillId="33" borderId="34" xfId="0" applyNumberFormat="1" applyFont="1" applyFill="1" applyBorder="1" applyAlignment="1">
      <alignment horizontal="center" vertical="center"/>
    </xf>
    <xf numFmtId="4" fontId="63" fillId="33" borderId="35" xfId="0" applyNumberFormat="1" applyFont="1" applyFill="1" applyBorder="1" applyAlignment="1">
      <alignment horizontal="right" vertical="center"/>
    </xf>
    <xf numFmtId="4" fontId="65" fillId="0" borderId="34" xfId="0" applyNumberFormat="1" applyFont="1" applyBorder="1" applyAlignment="1">
      <alignment horizontal="right" vertical="center"/>
    </xf>
    <xf numFmtId="0" fontId="60" fillId="33" borderId="12" xfId="0" applyFont="1" applyFill="1" applyBorder="1" applyAlignment="1">
      <alignment vertical="center" wrapText="1"/>
    </xf>
    <xf numFmtId="4" fontId="63" fillId="33" borderId="36" xfId="0" applyNumberFormat="1" applyFont="1" applyFill="1" applyBorder="1" applyAlignment="1">
      <alignment horizontal="center" vertical="center"/>
    </xf>
    <xf numFmtId="4" fontId="63" fillId="33" borderId="37" xfId="0" applyNumberFormat="1" applyFont="1" applyFill="1" applyBorder="1" applyAlignment="1">
      <alignment horizontal="right" vertical="center"/>
    </xf>
    <xf numFmtId="4" fontId="63" fillId="33" borderId="37" xfId="0" applyNumberFormat="1" applyFont="1" applyFill="1" applyBorder="1" applyAlignment="1">
      <alignment horizontal="center" vertical="center"/>
    </xf>
    <xf numFmtId="4" fontId="63" fillId="33" borderId="38" xfId="0" applyNumberFormat="1" applyFont="1" applyFill="1" applyBorder="1" applyAlignment="1">
      <alignment horizontal="right" vertical="center"/>
    </xf>
    <xf numFmtId="4" fontId="64" fillId="0" borderId="39" xfId="0" applyNumberFormat="1" applyFont="1" applyBorder="1" applyAlignment="1">
      <alignment horizontal="right" vertical="center"/>
    </xf>
    <xf numFmtId="4" fontId="64" fillId="0" borderId="40" xfId="0" applyNumberFormat="1" applyFont="1" applyBorder="1" applyAlignment="1">
      <alignment horizontal="right" vertical="center"/>
    </xf>
    <xf numFmtId="4" fontId="63" fillId="33" borderId="24" xfId="0" applyNumberFormat="1" applyFont="1" applyFill="1" applyBorder="1" applyAlignment="1">
      <alignment horizontal="center" vertical="center"/>
    </xf>
    <xf numFmtId="4" fontId="63" fillId="33" borderId="18" xfId="0" applyNumberFormat="1" applyFont="1" applyFill="1" applyBorder="1" applyAlignment="1">
      <alignment horizontal="right" vertical="center"/>
    </xf>
    <xf numFmtId="4" fontId="63" fillId="33" borderId="18" xfId="0" applyNumberFormat="1" applyFont="1" applyFill="1" applyBorder="1" applyAlignment="1">
      <alignment horizontal="center" vertical="center"/>
    </xf>
    <xf numFmtId="4" fontId="63" fillId="33" borderId="41" xfId="0" applyNumberFormat="1" applyFont="1" applyFill="1" applyBorder="1" applyAlignment="1">
      <alignment horizontal="right" vertical="center"/>
    </xf>
    <xf numFmtId="4" fontId="64" fillId="0" borderId="42" xfId="0" applyNumberFormat="1" applyFont="1" applyBorder="1" applyAlignment="1">
      <alignment horizontal="center" vertical="center"/>
    </xf>
    <xf numFmtId="4" fontId="64" fillId="0" borderId="43" xfId="0" applyNumberFormat="1" applyFont="1" applyBorder="1" applyAlignment="1">
      <alignment horizontal="right" vertical="center"/>
    </xf>
    <xf numFmtId="4" fontId="64" fillId="0" borderId="43" xfId="0" applyNumberFormat="1" applyFont="1" applyBorder="1" applyAlignment="1">
      <alignment horizontal="center" vertical="center"/>
    </xf>
    <xf numFmtId="4" fontId="64" fillId="0" borderId="32" xfId="0" applyNumberFormat="1" applyFont="1" applyBorder="1" applyAlignment="1">
      <alignment horizontal="right" vertical="center"/>
    </xf>
    <xf numFmtId="4" fontId="64" fillId="0" borderId="36" xfId="0" applyNumberFormat="1" applyFont="1" applyBorder="1" applyAlignment="1">
      <alignment horizontal="center" vertical="center"/>
    </xf>
    <xf numFmtId="4" fontId="64" fillId="0" borderId="37" xfId="0" applyNumberFormat="1" applyFont="1" applyBorder="1" applyAlignment="1">
      <alignment horizontal="right" vertical="center"/>
    </xf>
    <xf numFmtId="4" fontId="64" fillId="0" borderId="37" xfId="0" applyNumberFormat="1" applyFont="1" applyBorder="1" applyAlignment="1">
      <alignment horizontal="center" vertical="center"/>
    </xf>
    <xf numFmtId="4" fontId="64" fillId="0" borderId="38" xfId="0" applyNumberFormat="1" applyFont="1" applyBorder="1" applyAlignment="1">
      <alignment horizontal="right" vertical="center"/>
    </xf>
    <xf numFmtId="4" fontId="65" fillId="0" borderId="42" xfId="0" applyNumberFormat="1" applyFont="1" applyBorder="1" applyAlignment="1">
      <alignment horizontal="right" vertical="center"/>
    </xf>
    <xf numFmtId="4" fontId="65" fillId="0" borderId="43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right" vertical="center"/>
    </xf>
    <xf numFmtId="4" fontId="64" fillId="0" borderId="44" xfId="0" applyNumberFormat="1" applyFont="1" applyBorder="1" applyAlignment="1">
      <alignment horizontal="right" vertical="center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4" fillId="35" borderId="47" xfId="0" applyFont="1" applyFill="1" applyBorder="1" applyAlignment="1">
      <alignment vertical="center" wrapText="1"/>
    </xf>
    <xf numFmtId="4" fontId="64" fillId="0" borderId="48" xfId="0" applyNumberFormat="1" applyFont="1" applyBorder="1" applyAlignment="1">
      <alignment vertical="center"/>
    </xf>
    <xf numFmtId="4" fontId="64" fillId="0" borderId="49" xfId="0" applyNumberFormat="1" applyFont="1" applyBorder="1" applyAlignment="1">
      <alignment horizontal="right" vertical="center"/>
    </xf>
    <xf numFmtId="4" fontId="64" fillId="0" borderId="50" xfId="0" applyNumberFormat="1" applyFont="1" applyBorder="1" applyAlignment="1">
      <alignment vertical="center"/>
    </xf>
    <xf numFmtId="4" fontId="64" fillId="0" borderId="51" xfId="0" applyNumberFormat="1" applyFont="1" applyBorder="1" applyAlignment="1">
      <alignment horizontal="right" vertical="center"/>
    </xf>
    <xf numFmtId="0" fontId="64" fillId="35" borderId="52" xfId="0" applyFont="1" applyFill="1" applyBorder="1" applyAlignment="1">
      <alignment vertical="center" wrapText="1"/>
    </xf>
    <xf numFmtId="4" fontId="64" fillId="0" borderId="53" xfId="0" applyNumberFormat="1" applyFont="1" applyBorder="1" applyAlignment="1">
      <alignment vertical="center"/>
    </xf>
    <xf numFmtId="4" fontId="64" fillId="0" borderId="54" xfId="0" applyNumberFormat="1" applyFont="1" applyBorder="1" applyAlignment="1">
      <alignment horizontal="right" vertical="center"/>
    </xf>
    <xf numFmtId="4" fontId="64" fillId="0" borderId="55" xfId="0" applyNumberFormat="1" applyFont="1" applyBorder="1" applyAlignment="1">
      <alignment vertical="center"/>
    </xf>
    <xf numFmtId="4" fontId="64" fillId="0" borderId="56" xfId="0" applyNumberFormat="1" applyFont="1" applyBorder="1" applyAlignment="1">
      <alignment horizontal="right" vertical="center"/>
    </xf>
    <xf numFmtId="0" fontId="64" fillId="35" borderId="57" xfId="0" applyFont="1" applyFill="1" applyBorder="1" applyAlignment="1">
      <alignment vertical="center" wrapText="1"/>
    </xf>
    <xf numFmtId="4" fontId="64" fillId="0" borderId="58" xfId="0" applyNumberFormat="1" applyFont="1" applyBorder="1" applyAlignment="1">
      <alignment vertical="center"/>
    </xf>
    <xf numFmtId="4" fontId="64" fillId="0" borderId="59" xfId="0" applyNumberFormat="1" applyFont="1" applyBorder="1" applyAlignment="1">
      <alignment horizontal="right" vertical="center"/>
    </xf>
    <xf numFmtId="4" fontId="64" fillId="0" borderId="60" xfId="0" applyNumberFormat="1" applyFont="1" applyBorder="1" applyAlignment="1">
      <alignment vertical="center"/>
    </xf>
    <xf numFmtId="4" fontId="64" fillId="0" borderId="61" xfId="0" applyNumberFormat="1" applyFont="1" applyBorder="1" applyAlignment="1">
      <alignment horizontal="right" vertical="center"/>
    </xf>
    <xf numFmtId="0" fontId="62" fillId="0" borderId="47" xfId="0" applyFont="1" applyBorder="1" applyAlignment="1">
      <alignment vertical="center" wrapText="1"/>
    </xf>
    <xf numFmtId="0" fontId="62" fillId="0" borderId="52" xfId="0" applyFont="1" applyBorder="1" applyAlignment="1">
      <alignment vertical="center" wrapText="1"/>
    </xf>
    <xf numFmtId="0" fontId="64" fillId="0" borderId="47" xfId="0" applyFont="1" applyBorder="1" applyAlignment="1">
      <alignment vertical="center" wrapText="1"/>
    </xf>
    <xf numFmtId="4" fontId="64" fillId="0" borderId="48" xfId="0" applyNumberFormat="1" applyFont="1" applyBorder="1" applyAlignment="1">
      <alignment horizontal="center" vertical="center"/>
    </xf>
    <xf numFmtId="4" fontId="64" fillId="0" borderId="50" xfId="0" applyNumberFormat="1" applyFont="1" applyBorder="1" applyAlignment="1">
      <alignment horizontal="center" vertical="center"/>
    </xf>
    <xf numFmtId="0" fontId="64" fillId="0" borderId="52" xfId="0" applyFont="1" applyBorder="1" applyAlignment="1">
      <alignment vertical="center" wrapText="1"/>
    </xf>
    <xf numFmtId="4" fontId="64" fillId="0" borderId="53" xfId="0" applyNumberFormat="1" applyFont="1" applyBorder="1" applyAlignment="1">
      <alignment horizontal="center" vertical="center"/>
    </xf>
    <xf numFmtId="4" fontId="64" fillId="0" borderId="55" xfId="0" applyNumberFormat="1" applyFont="1" applyBorder="1" applyAlignment="1">
      <alignment horizontal="center" vertical="center"/>
    </xf>
    <xf numFmtId="0" fontId="64" fillId="0" borderId="57" xfId="0" applyFont="1" applyBorder="1" applyAlignment="1">
      <alignment vertical="center" wrapText="1"/>
    </xf>
    <xf numFmtId="4" fontId="64" fillId="0" borderId="58" xfId="0" applyNumberFormat="1" applyFont="1" applyBorder="1" applyAlignment="1">
      <alignment horizontal="center" vertical="center"/>
    </xf>
    <xf numFmtId="4" fontId="64" fillId="0" borderId="60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 horizontal="center" vertical="center" wrapText="1"/>
    </xf>
    <xf numFmtId="4" fontId="64" fillId="0" borderId="42" xfId="0" applyNumberFormat="1" applyFont="1" applyBorder="1" applyAlignment="1">
      <alignment horizontal="center" vertical="center" wrapText="1"/>
    </xf>
    <xf numFmtId="4" fontId="64" fillId="0" borderId="43" xfId="0" applyNumberFormat="1" applyFont="1" applyBorder="1" applyAlignment="1">
      <alignment horizontal="center" vertical="center" wrapText="1"/>
    </xf>
    <xf numFmtId="4" fontId="64" fillId="0" borderId="49" xfId="0" applyNumberFormat="1" applyFont="1" applyBorder="1" applyAlignment="1">
      <alignment horizontal="right" vertical="center" wrapText="1"/>
    </xf>
    <xf numFmtId="4" fontId="64" fillId="0" borderId="50" xfId="0" applyNumberFormat="1" applyFont="1" applyBorder="1" applyAlignment="1">
      <alignment horizontal="center" vertical="center" wrapText="1"/>
    </xf>
    <xf numFmtId="4" fontId="64" fillId="0" borderId="51" xfId="0" applyNumberFormat="1" applyFont="1" applyBorder="1" applyAlignment="1">
      <alignment horizontal="right" vertical="center" wrapText="1"/>
    </xf>
    <xf numFmtId="4" fontId="64" fillId="0" borderId="53" xfId="0" applyNumberFormat="1" applyFont="1" applyBorder="1" applyAlignment="1">
      <alignment horizontal="center" vertical="center" wrapText="1"/>
    </xf>
    <xf numFmtId="4" fontId="64" fillId="0" borderId="33" xfId="0" applyNumberFormat="1" applyFont="1" applyBorder="1" applyAlignment="1">
      <alignment horizontal="center" vertical="center" wrapText="1"/>
    </xf>
    <xf numFmtId="4" fontId="64" fillId="0" borderId="34" xfId="0" applyNumberFormat="1" applyFont="1" applyBorder="1" applyAlignment="1">
      <alignment horizontal="center" vertical="center" wrapText="1"/>
    </xf>
    <xf numFmtId="4" fontId="64" fillId="0" borderId="54" xfId="0" applyNumberFormat="1" applyFont="1" applyBorder="1" applyAlignment="1">
      <alignment horizontal="right" vertical="center" wrapText="1"/>
    </xf>
    <xf numFmtId="4" fontId="64" fillId="0" borderId="55" xfId="0" applyNumberFormat="1" applyFont="1" applyBorder="1" applyAlignment="1">
      <alignment horizontal="center" vertical="center" wrapText="1"/>
    </xf>
    <xf numFmtId="4" fontId="64" fillId="0" borderId="56" xfId="0" applyNumberFormat="1" applyFont="1" applyBorder="1" applyAlignment="1">
      <alignment horizontal="right" vertical="center" wrapText="1"/>
    </xf>
    <xf numFmtId="4" fontId="64" fillId="0" borderId="58" xfId="0" applyNumberFormat="1" applyFont="1" applyBorder="1" applyAlignment="1">
      <alignment horizontal="center" vertical="center" wrapText="1"/>
    </xf>
    <xf numFmtId="4" fontId="64" fillId="0" borderId="36" xfId="0" applyNumberFormat="1" applyFont="1" applyBorder="1" applyAlignment="1">
      <alignment horizontal="center" vertical="center" wrapText="1"/>
    </xf>
    <xf numFmtId="4" fontId="64" fillId="0" borderId="37" xfId="0" applyNumberFormat="1" applyFont="1" applyBorder="1" applyAlignment="1">
      <alignment horizontal="center" vertical="center" wrapText="1"/>
    </xf>
    <xf numFmtId="4" fontId="64" fillId="0" borderId="59" xfId="0" applyNumberFormat="1" applyFont="1" applyBorder="1" applyAlignment="1">
      <alignment horizontal="right" vertical="center" wrapText="1"/>
    </xf>
    <xf numFmtId="4" fontId="64" fillId="0" borderId="60" xfId="0" applyNumberFormat="1" applyFont="1" applyBorder="1" applyAlignment="1">
      <alignment horizontal="center" vertical="center" wrapText="1"/>
    </xf>
    <xf numFmtId="4" fontId="64" fillId="0" borderId="61" xfId="0" applyNumberFormat="1" applyFont="1" applyBorder="1" applyAlignment="1">
      <alignment horizontal="right" vertical="center" wrapText="1"/>
    </xf>
    <xf numFmtId="0" fontId="62" fillId="0" borderId="47" xfId="0" applyFont="1" applyBorder="1" applyAlignment="1">
      <alignment horizontal="left" vertical="center" wrapText="1"/>
    </xf>
    <xf numFmtId="0" fontId="62" fillId="0" borderId="52" xfId="0" applyFont="1" applyBorder="1" applyAlignment="1">
      <alignment horizontal="left" vertical="center" wrapText="1"/>
    </xf>
    <xf numFmtId="0" fontId="62" fillId="0" borderId="57" xfId="0" applyFont="1" applyBorder="1" applyAlignment="1">
      <alignment horizontal="left" vertical="center" wrapText="1"/>
    </xf>
    <xf numFmtId="4" fontId="64" fillId="0" borderId="48" xfId="0" applyNumberFormat="1" applyFont="1" applyBorder="1" applyAlignment="1">
      <alignment horizontal="left" vertical="center"/>
    </xf>
    <xf numFmtId="4" fontId="64" fillId="0" borderId="42" xfId="0" applyNumberFormat="1" applyFont="1" applyBorder="1" applyAlignment="1">
      <alignment horizontal="left" vertical="center"/>
    </xf>
    <xf numFmtId="4" fontId="64" fillId="0" borderId="43" xfId="0" applyNumberFormat="1" applyFont="1" applyBorder="1" applyAlignment="1">
      <alignment horizontal="left" vertical="center"/>
    </xf>
    <xf numFmtId="4" fontId="64" fillId="0" borderId="53" xfId="0" applyNumberFormat="1" applyFont="1" applyBorder="1" applyAlignment="1">
      <alignment horizontal="left" vertical="center"/>
    </xf>
    <xf numFmtId="4" fontId="64" fillId="0" borderId="33" xfId="0" applyNumberFormat="1" applyFont="1" applyBorder="1" applyAlignment="1">
      <alignment horizontal="left" vertical="center"/>
    </xf>
    <xf numFmtId="4" fontId="64" fillId="0" borderId="34" xfId="0" applyNumberFormat="1" applyFont="1" applyBorder="1" applyAlignment="1">
      <alignment horizontal="left" vertical="center"/>
    </xf>
    <xf numFmtId="4" fontId="64" fillId="0" borderId="58" xfId="0" applyNumberFormat="1" applyFont="1" applyBorder="1" applyAlignment="1">
      <alignment horizontal="left" vertical="center"/>
    </xf>
    <xf numFmtId="4" fontId="64" fillId="0" borderId="36" xfId="0" applyNumberFormat="1" applyFont="1" applyBorder="1" applyAlignment="1">
      <alignment horizontal="left" vertical="center"/>
    </xf>
    <xf numFmtId="4" fontId="64" fillId="0" borderId="37" xfId="0" applyNumberFormat="1" applyFont="1" applyBorder="1" applyAlignment="1">
      <alignment horizontal="left" vertical="center"/>
    </xf>
    <xf numFmtId="4" fontId="64" fillId="0" borderId="50" xfId="0" applyNumberFormat="1" applyFont="1" applyBorder="1" applyAlignment="1">
      <alignment horizontal="left" vertical="center"/>
    </xf>
    <xf numFmtId="4" fontId="64" fillId="0" borderId="55" xfId="0" applyNumberFormat="1" applyFont="1" applyBorder="1" applyAlignment="1">
      <alignment horizontal="left" vertical="center"/>
    </xf>
    <xf numFmtId="4" fontId="64" fillId="0" borderId="60" xfId="0" applyNumberFormat="1" applyFont="1" applyBorder="1" applyAlignment="1">
      <alignment horizontal="left" vertical="center"/>
    </xf>
    <xf numFmtId="0" fontId="62" fillId="0" borderId="57" xfId="0" applyFont="1" applyBorder="1" applyAlignment="1">
      <alignment vertical="center" wrapText="1"/>
    </xf>
    <xf numFmtId="0" fontId="65" fillId="0" borderId="47" xfId="0" applyFont="1" applyBorder="1" applyAlignment="1">
      <alignment vertical="center" wrapText="1"/>
    </xf>
    <xf numFmtId="4" fontId="65" fillId="0" borderId="48" xfId="0" applyNumberFormat="1" applyFont="1" applyBorder="1" applyAlignment="1">
      <alignment vertical="center"/>
    </xf>
    <xf numFmtId="4" fontId="65" fillId="0" borderId="42" xfId="0" applyNumberFormat="1" applyFont="1" applyBorder="1" applyAlignment="1">
      <alignment vertical="center"/>
    </xf>
    <xf numFmtId="4" fontId="65" fillId="0" borderId="43" xfId="0" applyNumberFormat="1" applyFont="1" applyBorder="1" applyAlignment="1">
      <alignment vertical="center"/>
    </xf>
    <xf numFmtId="4" fontId="65" fillId="0" borderId="49" xfId="0" applyNumberFormat="1" applyFont="1" applyBorder="1" applyAlignment="1">
      <alignment horizontal="right" vertical="center"/>
    </xf>
    <xf numFmtId="4" fontId="65" fillId="0" borderId="50" xfId="0" applyNumberFormat="1" applyFont="1" applyBorder="1" applyAlignment="1">
      <alignment vertical="center"/>
    </xf>
    <xf numFmtId="4" fontId="65" fillId="0" borderId="51" xfId="0" applyNumberFormat="1" applyFont="1" applyBorder="1" applyAlignment="1">
      <alignment horizontal="right" vertical="center"/>
    </xf>
    <xf numFmtId="0" fontId="65" fillId="0" borderId="52" xfId="0" applyFont="1" applyBorder="1" applyAlignment="1">
      <alignment vertical="center" wrapText="1"/>
    </xf>
    <xf numFmtId="4" fontId="65" fillId="0" borderId="53" xfId="0" applyNumberFormat="1" applyFont="1" applyBorder="1" applyAlignment="1">
      <alignment vertical="center"/>
    </xf>
    <xf numFmtId="4" fontId="65" fillId="0" borderId="54" xfId="0" applyNumberFormat="1" applyFont="1" applyBorder="1" applyAlignment="1">
      <alignment horizontal="right" vertical="center"/>
    </xf>
    <xf numFmtId="4" fontId="65" fillId="0" borderId="55" xfId="0" applyNumberFormat="1" applyFont="1" applyBorder="1" applyAlignment="1">
      <alignment vertical="center"/>
    </xf>
    <xf numFmtId="4" fontId="65" fillId="0" borderId="56" xfId="0" applyNumberFormat="1" applyFont="1" applyBorder="1" applyAlignment="1">
      <alignment horizontal="right" vertical="center"/>
    </xf>
    <xf numFmtId="0" fontId="70" fillId="36" borderId="62" xfId="0" applyFont="1" applyFill="1" applyBorder="1" applyAlignment="1">
      <alignment horizontal="center" vertical="center" wrapText="1"/>
    </xf>
    <xf numFmtId="4" fontId="70" fillId="34" borderId="63" xfId="0" applyNumberFormat="1" applyFont="1" applyFill="1" applyBorder="1" applyAlignment="1">
      <alignment horizontal="right"/>
    </xf>
    <xf numFmtId="0" fontId="70" fillId="36" borderId="14" xfId="0" applyFont="1" applyFill="1" applyBorder="1" applyAlignment="1">
      <alignment horizontal="center" vertical="center" wrapText="1"/>
    </xf>
    <xf numFmtId="0" fontId="70" fillId="35" borderId="47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71" fillId="35" borderId="64" xfId="0" applyFont="1" applyFill="1" applyBorder="1" applyAlignment="1">
      <alignment wrapText="1"/>
    </xf>
    <xf numFmtId="0" fontId="71" fillId="35" borderId="64" xfId="0" applyFont="1" applyFill="1" applyBorder="1" applyAlignment="1">
      <alignment horizontal="center" wrapText="1"/>
    </xf>
    <xf numFmtId="4" fontId="71" fillId="0" borderId="64" xfId="0" applyNumberFormat="1" applyFont="1" applyBorder="1" applyAlignment="1">
      <alignment horizontal="center"/>
    </xf>
    <xf numFmtId="4" fontId="71" fillId="35" borderId="64" xfId="0" applyNumberFormat="1" applyFont="1" applyFill="1" applyBorder="1" applyAlignment="1">
      <alignment horizontal="center"/>
    </xf>
    <xf numFmtId="0" fontId="71" fillId="35" borderId="65" xfId="0" applyFont="1" applyFill="1" applyBorder="1" applyAlignment="1">
      <alignment wrapText="1"/>
    </xf>
    <xf numFmtId="0" fontId="71" fillId="35" borderId="10" xfId="0" applyFont="1" applyFill="1" applyBorder="1" applyAlignment="1">
      <alignment wrapText="1"/>
    </xf>
    <xf numFmtId="0" fontId="70" fillId="35" borderId="52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71" fillId="35" borderId="66" xfId="0" applyFont="1" applyFill="1" applyBorder="1" applyAlignment="1">
      <alignment wrapText="1"/>
    </xf>
    <xf numFmtId="0" fontId="71" fillId="35" borderId="66" xfId="0" applyFont="1" applyFill="1" applyBorder="1" applyAlignment="1">
      <alignment horizontal="center" wrapText="1"/>
    </xf>
    <xf numFmtId="0" fontId="71" fillId="35" borderId="66" xfId="0" applyFont="1" applyFill="1" applyBorder="1" applyAlignment="1">
      <alignment horizontal="center"/>
    </xf>
    <xf numFmtId="0" fontId="71" fillId="35" borderId="67" xfId="0" applyFont="1" applyFill="1" applyBorder="1" applyAlignment="1">
      <alignment horizontal="center"/>
    </xf>
    <xf numFmtId="0" fontId="72" fillId="35" borderId="66" xfId="0" applyFont="1" applyFill="1" applyBorder="1" applyAlignment="1">
      <alignment horizontal="center"/>
    </xf>
    <xf numFmtId="0" fontId="71" fillId="0" borderId="66" xfId="0" applyFont="1" applyBorder="1" applyAlignment="1">
      <alignment horizontal="center" wrapText="1"/>
    </xf>
    <xf numFmtId="0" fontId="72" fillId="0" borderId="66" xfId="0" applyFont="1" applyBorder="1" applyAlignment="1">
      <alignment horizontal="center"/>
    </xf>
    <xf numFmtId="0" fontId="70" fillId="35" borderId="57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/>
    </xf>
    <xf numFmtId="0" fontId="71" fillId="35" borderId="68" xfId="0" applyFont="1" applyFill="1" applyBorder="1" applyAlignment="1">
      <alignment wrapText="1"/>
    </xf>
    <xf numFmtId="0" fontId="71" fillId="35" borderId="68" xfId="0" applyFont="1" applyFill="1" applyBorder="1" applyAlignment="1">
      <alignment horizontal="center" wrapText="1"/>
    </xf>
    <xf numFmtId="0" fontId="72" fillId="35" borderId="68" xfId="0" applyFont="1" applyFill="1" applyBorder="1" applyAlignment="1">
      <alignment horizontal="center"/>
    </xf>
    <xf numFmtId="0" fontId="71" fillId="35" borderId="69" xfId="0" applyFont="1" applyFill="1" applyBorder="1" applyAlignment="1">
      <alignment horizontal="center"/>
    </xf>
    <xf numFmtId="0" fontId="71" fillId="35" borderId="6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/>
    </xf>
    <xf numFmtId="0" fontId="71" fillId="35" borderId="64" xfId="0" applyFont="1" applyFill="1" applyBorder="1" applyAlignment="1">
      <alignment horizontal="center"/>
    </xf>
    <xf numFmtId="0" fontId="71" fillId="35" borderId="64" xfId="0" applyFont="1" applyFill="1" applyBorder="1" applyAlignment="1">
      <alignment/>
    </xf>
    <xf numFmtId="4" fontId="71" fillId="35" borderId="64" xfId="0" applyNumberFormat="1" applyFont="1" applyFill="1" applyBorder="1" applyAlignment="1">
      <alignment wrapText="1"/>
    </xf>
    <xf numFmtId="0" fontId="70" fillId="35" borderId="11" xfId="0" applyFont="1" applyFill="1" applyBorder="1" applyAlignment="1">
      <alignment horizontal="center"/>
    </xf>
    <xf numFmtId="4" fontId="71" fillId="35" borderId="66" xfId="0" applyNumberFormat="1" applyFont="1" applyFill="1" applyBorder="1" applyAlignment="1">
      <alignment wrapText="1"/>
    </xf>
    <xf numFmtId="0" fontId="71" fillId="35" borderId="11" xfId="0" applyFont="1" applyFill="1" applyBorder="1" applyAlignment="1">
      <alignment wrapText="1"/>
    </xf>
    <xf numFmtId="0" fontId="71" fillId="35" borderId="66" xfId="0" applyFont="1" applyFill="1" applyBorder="1" applyAlignment="1">
      <alignment/>
    </xf>
    <xf numFmtId="0" fontId="70" fillId="35" borderId="12" xfId="0" applyFont="1" applyFill="1" applyBorder="1" applyAlignment="1">
      <alignment horizontal="center"/>
    </xf>
    <xf numFmtId="0" fontId="73" fillId="0" borderId="69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73" fillId="0" borderId="68" xfId="0" applyFont="1" applyBorder="1" applyAlignment="1">
      <alignment horizontal="center"/>
    </xf>
    <xf numFmtId="4" fontId="71" fillId="35" borderId="68" xfId="0" applyNumberFormat="1" applyFont="1" applyFill="1" applyBorder="1" applyAlignment="1">
      <alignment wrapText="1"/>
    </xf>
    <xf numFmtId="0" fontId="74" fillId="0" borderId="12" xfId="0" applyFont="1" applyBorder="1" applyAlignment="1">
      <alignment/>
    </xf>
    <xf numFmtId="0" fontId="72" fillId="0" borderId="12" xfId="0" applyFont="1" applyBorder="1" applyAlignment="1">
      <alignment wrapText="1"/>
    </xf>
    <xf numFmtId="4" fontId="70" fillId="34" borderId="64" xfId="0" applyNumberFormat="1" applyFont="1" applyFill="1" applyBorder="1" applyAlignment="1">
      <alignment horizontal="right"/>
    </xf>
    <xf numFmtId="4" fontId="70" fillId="34" borderId="66" xfId="0" applyNumberFormat="1" applyFont="1" applyFill="1" applyBorder="1" applyAlignment="1">
      <alignment horizontal="right"/>
    </xf>
    <xf numFmtId="4" fontId="70" fillId="34" borderId="68" xfId="0" applyNumberFormat="1" applyFont="1" applyFill="1" applyBorder="1" applyAlignment="1">
      <alignment horizontal="right"/>
    </xf>
    <xf numFmtId="4" fontId="74" fillId="34" borderId="70" xfId="0" applyNumberFormat="1" applyFont="1" applyFill="1" applyBorder="1" applyAlignment="1">
      <alignment/>
    </xf>
    <xf numFmtId="0" fontId="71" fillId="0" borderId="68" xfId="0" applyFont="1" applyBorder="1" applyAlignment="1">
      <alignment horizontal="center"/>
    </xf>
    <xf numFmtId="0" fontId="71" fillId="0" borderId="68" xfId="0" applyFont="1" applyBorder="1" applyAlignment="1">
      <alignment/>
    </xf>
    <xf numFmtId="0" fontId="71" fillId="0" borderId="68" xfId="0" applyFont="1" applyBorder="1" applyAlignment="1">
      <alignment wrapText="1"/>
    </xf>
    <xf numFmtId="4" fontId="70" fillId="34" borderId="64" xfId="0" applyNumberFormat="1" applyFont="1" applyFill="1" applyBorder="1" applyAlignment="1">
      <alignment wrapText="1"/>
    </xf>
    <xf numFmtId="4" fontId="70" fillId="34" borderId="66" xfId="0" applyNumberFormat="1" applyFont="1" applyFill="1" applyBorder="1" applyAlignment="1">
      <alignment wrapText="1"/>
    </xf>
    <xf numFmtId="4" fontId="70" fillId="34" borderId="66" xfId="0" applyNumberFormat="1" applyFont="1" applyFill="1" applyBorder="1" applyAlignment="1">
      <alignment horizontal="center"/>
    </xf>
    <xf numFmtId="4" fontId="70" fillId="34" borderId="68" xfId="0" applyNumberFormat="1" applyFont="1" applyFill="1" applyBorder="1" applyAlignment="1">
      <alignment horizontal="center"/>
    </xf>
    <xf numFmtId="4" fontId="74" fillId="34" borderId="14" xfId="0" applyNumberFormat="1" applyFont="1" applyFill="1" applyBorder="1" applyAlignment="1">
      <alignment/>
    </xf>
    <xf numFmtId="0" fontId="74" fillId="34" borderId="71" xfId="0" applyFont="1" applyFill="1" applyBorder="1" applyAlignment="1">
      <alignment/>
    </xf>
    <xf numFmtId="0" fontId="74" fillId="34" borderId="31" xfId="0" applyFont="1" applyFill="1" applyBorder="1" applyAlignment="1">
      <alignment/>
    </xf>
    <xf numFmtId="0" fontId="72" fillId="34" borderId="71" xfId="0" applyFont="1" applyFill="1" applyBorder="1" applyAlignment="1">
      <alignment horizontal="left"/>
    </xf>
    <xf numFmtId="0" fontId="72" fillId="34" borderId="31" xfId="0" applyFont="1" applyFill="1" applyBorder="1" applyAlignment="1">
      <alignment horizontal="left"/>
    </xf>
    <xf numFmtId="4" fontId="74" fillId="34" borderId="14" xfId="0" applyNumberFormat="1" applyFont="1" applyFill="1" applyBorder="1" applyAlignment="1">
      <alignment horizontal="right"/>
    </xf>
    <xf numFmtId="0" fontId="74" fillId="36" borderId="14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72" fillId="0" borderId="64" xfId="0" applyFont="1" applyBorder="1" applyAlignment="1">
      <alignment wrapText="1"/>
    </xf>
    <xf numFmtId="0" fontId="72" fillId="0" borderId="64" xfId="0" applyFont="1" applyBorder="1" applyAlignment="1">
      <alignment/>
    </xf>
    <xf numFmtId="0" fontId="72" fillId="0" borderId="64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72" fillId="0" borderId="67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66" xfId="0" applyFont="1" applyBorder="1" applyAlignment="1">
      <alignment wrapText="1"/>
    </xf>
    <xf numFmtId="0" fontId="72" fillId="0" borderId="66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2" fillId="0" borderId="68" xfId="0" applyFont="1" applyBorder="1" applyAlignment="1">
      <alignment wrapText="1"/>
    </xf>
    <xf numFmtId="0" fontId="72" fillId="0" borderId="68" xfId="0" applyFont="1" applyBorder="1" applyAlignment="1">
      <alignment horizontal="center" wrapText="1"/>
    </xf>
    <xf numFmtId="4" fontId="74" fillId="34" borderId="64" xfId="0" applyNumberFormat="1" applyFont="1" applyFill="1" applyBorder="1" applyAlignment="1">
      <alignment horizontal="right" wrapText="1"/>
    </xf>
    <xf numFmtId="4" fontId="74" fillId="34" borderId="66" xfId="0" applyNumberFormat="1" applyFont="1" applyFill="1" applyBorder="1" applyAlignment="1">
      <alignment horizontal="right" wrapText="1"/>
    </xf>
    <xf numFmtId="4" fontId="74" fillId="34" borderId="68" xfId="0" applyNumberFormat="1" applyFont="1" applyFill="1" applyBorder="1" applyAlignment="1">
      <alignment horizontal="right" wrapText="1"/>
    </xf>
    <xf numFmtId="4" fontId="74" fillId="34" borderId="14" xfId="0" applyNumberFormat="1" applyFont="1" applyFill="1" applyBorder="1" applyAlignment="1">
      <alignment wrapText="1"/>
    </xf>
    <xf numFmtId="0" fontId="72" fillId="34" borderId="71" xfId="0" applyFont="1" applyFill="1" applyBorder="1" applyAlignment="1">
      <alignment wrapText="1"/>
    </xf>
    <xf numFmtId="0" fontId="72" fillId="34" borderId="31" xfId="0" applyFont="1" applyFill="1" applyBorder="1" applyAlignment="1">
      <alignment wrapText="1"/>
    </xf>
    <xf numFmtId="0" fontId="74" fillId="36" borderId="14" xfId="0" applyFont="1" applyFill="1" applyBorder="1" applyAlignment="1">
      <alignment horizontal="center" wrapText="1"/>
    </xf>
    <xf numFmtId="0" fontId="74" fillId="36" borderId="31" xfId="0" applyFont="1" applyFill="1" applyBorder="1" applyAlignment="1">
      <alignment horizontal="center" wrapText="1"/>
    </xf>
    <xf numFmtId="0" fontId="70" fillId="36" borderId="14" xfId="0" applyFont="1" applyFill="1" applyBorder="1" applyAlignment="1">
      <alignment horizontal="center" wrapText="1"/>
    </xf>
    <xf numFmtId="4" fontId="74" fillId="34" borderId="64" xfId="0" applyNumberFormat="1" applyFont="1" applyFill="1" applyBorder="1" applyAlignment="1">
      <alignment wrapText="1"/>
    </xf>
    <xf numFmtId="4" fontId="74" fillId="34" borderId="66" xfId="0" applyNumberFormat="1" applyFont="1" applyFill="1" applyBorder="1" applyAlignment="1">
      <alignment wrapText="1"/>
    </xf>
    <xf numFmtId="4" fontId="74" fillId="34" borderId="68" xfId="0" applyNumberFormat="1" applyFont="1" applyFill="1" applyBorder="1" applyAlignment="1">
      <alignment wrapText="1"/>
    </xf>
    <xf numFmtId="0" fontId="74" fillId="36" borderId="31" xfId="0" applyFont="1" applyFill="1" applyBorder="1" applyAlignment="1">
      <alignment horizontal="center" vertical="center" wrapText="1"/>
    </xf>
    <xf numFmtId="0" fontId="66" fillId="21" borderId="72" xfId="0" applyFont="1" applyFill="1" applyBorder="1" applyAlignment="1">
      <alignment horizontal="center" vertical="center" wrapText="1"/>
    </xf>
    <xf numFmtId="0" fontId="75" fillId="0" borderId="71" xfId="0" applyFont="1" applyFill="1" applyBorder="1" applyAlignment="1">
      <alignment/>
    </xf>
    <xf numFmtId="4" fontId="75" fillId="0" borderId="71" xfId="0" applyNumberFormat="1" applyFont="1" applyFill="1" applyBorder="1" applyAlignment="1">
      <alignment/>
    </xf>
    <xf numFmtId="0" fontId="75" fillId="0" borderId="71" xfId="0" applyFont="1" applyFill="1" applyBorder="1" applyAlignment="1">
      <alignment horizontal="center"/>
    </xf>
    <xf numFmtId="4" fontId="74" fillId="7" borderId="70" xfId="0" applyNumberFormat="1" applyFont="1" applyFill="1" applyBorder="1" applyAlignment="1">
      <alignment/>
    </xf>
    <xf numFmtId="4" fontId="66" fillId="34" borderId="70" xfId="0" applyNumberFormat="1" applyFont="1" applyFill="1" applyBorder="1" applyAlignment="1">
      <alignment vertical="center"/>
    </xf>
    <xf numFmtId="0" fontId="62" fillId="33" borderId="15" xfId="0" applyFont="1" applyFill="1" applyBorder="1" applyAlignment="1">
      <alignment vertical="center" wrapText="1"/>
    </xf>
    <xf numFmtId="0" fontId="63" fillId="37" borderId="15" xfId="0" applyFont="1" applyFill="1" applyBorder="1" applyAlignment="1">
      <alignment vertical="center" wrapText="1"/>
    </xf>
    <xf numFmtId="4" fontId="64" fillId="37" borderId="25" xfId="0" applyNumberFormat="1" applyFont="1" applyFill="1" applyBorder="1" applyAlignment="1">
      <alignment horizontal="center" vertical="center"/>
    </xf>
    <xf numFmtId="4" fontId="64" fillId="37" borderId="23" xfId="0" applyNumberFormat="1" applyFont="1" applyFill="1" applyBorder="1" applyAlignment="1">
      <alignment horizontal="center" vertical="center"/>
    </xf>
    <xf numFmtId="4" fontId="64" fillId="37" borderId="17" xfId="0" applyNumberFormat="1" applyFont="1" applyFill="1" applyBorder="1" applyAlignment="1">
      <alignment horizontal="center" vertical="center"/>
    </xf>
    <xf numFmtId="4" fontId="62" fillId="37" borderId="19" xfId="0" applyNumberFormat="1" applyFont="1" applyFill="1" applyBorder="1" applyAlignment="1">
      <alignment horizontal="right" vertical="center"/>
    </xf>
    <xf numFmtId="4" fontId="62" fillId="37" borderId="21" xfId="0" applyNumberFormat="1" applyFont="1" applyFill="1" applyBorder="1" applyAlignment="1">
      <alignment horizontal="center" vertical="center"/>
    </xf>
    <xf numFmtId="4" fontId="62" fillId="37" borderId="17" xfId="0" applyNumberFormat="1" applyFont="1" applyFill="1" applyBorder="1" applyAlignment="1">
      <alignment horizontal="center" vertical="center"/>
    </xf>
    <xf numFmtId="4" fontId="62" fillId="37" borderId="27" xfId="0" applyNumberFormat="1" applyFont="1" applyFill="1" applyBorder="1" applyAlignment="1">
      <alignment horizontal="right" vertical="center"/>
    </xf>
    <xf numFmtId="0" fontId="62" fillId="13" borderId="15" xfId="0" applyFont="1" applyFill="1" applyBorder="1" applyAlignment="1">
      <alignment vertical="center" wrapText="1"/>
    </xf>
    <xf numFmtId="0" fontId="62" fillId="13" borderId="73" xfId="0" applyFont="1" applyFill="1" applyBorder="1" applyAlignment="1">
      <alignment vertical="center" wrapText="1"/>
    </xf>
    <xf numFmtId="4" fontId="64" fillId="13" borderId="74" xfId="0" applyNumberFormat="1" applyFont="1" applyFill="1" applyBorder="1" applyAlignment="1">
      <alignment horizontal="center" vertical="center"/>
    </xf>
    <xf numFmtId="4" fontId="64" fillId="13" borderId="75" xfId="0" applyNumberFormat="1" applyFont="1" applyFill="1" applyBorder="1" applyAlignment="1">
      <alignment horizontal="center" vertical="center"/>
    </xf>
    <xf numFmtId="4" fontId="64" fillId="13" borderId="76" xfId="0" applyNumberFormat="1" applyFont="1" applyFill="1" applyBorder="1" applyAlignment="1">
      <alignment horizontal="center" vertical="center"/>
    </xf>
    <xf numFmtId="4" fontId="64" fillId="13" borderId="77" xfId="0" applyNumberFormat="1" applyFont="1" applyFill="1" applyBorder="1" applyAlignment="1">
      <alignment horizontal="right" vertical="center"/>
    </xf>
    <xf numFmtId="4" fontId="64" fillId="13" borderId="78" xfId="0" applyNumberFormat="1" applyFont="1" applyFill="1" applyBorder="1" applyAlignment="1">
      <alignment horizontal="center" vertical="center"/>
    </xf>
    <xf numFmtId="4" fontId="64" fillId="13" borderId="79" xfId="0" applyNumberFormat="1" applyFont="1" applyFill="1" applyBorder="1" applyAlignment="1">
      <alignment horizontal="center" vertical="center"/>
    </xf>
    <xf numFmtId="4" fontId="64" fillId="13" borderId="80" xfId="0" applyNumberFormat="1" applyFont="1" applyFill="1" applyBorder="1" applyAlignment="1">
      <alignment horizontal="right" vertical="center"/>
    </xf>
    <xf numFmtId="0" fontId="62" fillId="13" borderId="16" xfId="0" applyFont="1" applyFill="1" applyBorder="1" applyAlignment="1">
      <alignment vertical="center" wrapText="1"/>
    </xf>
    <xf numFmtId="4" fontId="64" fillId="13" borderId="26" xfId="0" applyNumberFormat="1" applyFont="1" applyFill="1" applyBorder="1" applyAlignment="1">
      <alignment horizontal="center" vertical="center"/>
    </xf>
    <xf numFmtId="4" fontId="64" fillId="13" borderId="24" xfId="0" applyNumberFormat="1" applyFont="1" applyFill="1" applyBorder="1" applyAlignment="1">
      <alignment horizontal="center" vertical="center"/>
    </xf>
    <xf numFmtId="4" fontId="64" fillId="13" borderId="18" xfId="0" applyNumberFormat="1" applyFont="1" applyFill="1" applyBorder="1" applyAlignment="1">
      <alignment horizontal="center" vertical="center"/>
    </xf>
    <xf numFmtId="4" fontId="64" fillId="13" borderId="20" xfId="0" applyNumberFormat="1" applyFont="1" applyFill="1" applyBorder="1" applyAlignment="1">
      <alignment horizontal="right" vertical="center"/>
    </xf>
    <xf numFmtId="4" fontId="64" fillId="13" borderId="22" xfId="0" applyNumberFormat="1" applyFont="1" applyFill="1" applyBorder="1" applyAlignment="1">
      <alignment horizontal="center" vertical="center"/>
    </xf>
    <xf numFmtId="4" fontId="64" fillId="13" borderId="28" xfId="0" applyNumberFormat="1" applyFont="1" applyFill="1" applyBorder="1" applyAlignment="1">
      <alignment horizontal="right" vertical="center"/>
    </xf>
    <xf numFmtId="4" fontId="64" fillId="13" borderId="25" xfId="0" applyNumberFormat="1" applyFont="1" applyFill="1" applyBorder="1" applyAlignment="1">
      <alignment horizontal="center" vertical="center"/>
    </xf>
    <xf numFmtId="4" fontId="64" fillId="13" borderId="23" xfId="0" applyNumberFormat="1" applyFont="1" applyFill="1" applyBorder="1" applyAlignment="1">
      <alignment horizontal="center" vertical="center"/>
    </xf>
    <xf numFmtId="4" fontId="64" fillId="13" borderId="17" xfId="0" applyNumberFormat="1" applyFont="1" applyFill="1" applyBorder="1" applyAlignment="1">
      <alignment horizontal="center" vertical="center"/>
    </xf>
    <xf numFmtId="4" fontId="64" fillId="13" borderId="19" xfId="0" applyNumberFormat="1" applyFont="1" applyFill="1" applyBorder="1" applyAlignment="1">
      <alignment horizontal="right" vertical="center"/>
    </xf>
    <xf numFmtId="4" fontId="64" fillId="13" borderId="21" xfId="0" applyNumberFormat="1" applyFont="1" applyFill="1" applyBorder="1" applyAlignment="1">
      <alignment horizontal="center" vertical="center"/>
    </xf>
    <xf numFmtId="4" fontId="64" fillId="13" borderId="27" xfId="0" applyNumberFormat="1" applyFont="1" applyFill="1" applyBorder="1" applyAlignment="1">
      <alignment horizontal="right" vertical="center"/>
    </xf>
    <xf numFmtId="4" fontId="64" fillId="13" borderId="25" xfId="0" applyNumberFormat="1" applyFont="1" applyFill="1" applyBorder="1" applyAlignment="1">
      <alignment horizontal="center" vertical="center" wrapText="1"/>
    </xf>
    <xf numFmtId="4" fontId="64" fillId="13" borderId="23" xfId="0" applyNumberFormat="1" applyFont="1" applyFill="1" applyBorder="1" applyAlignment="1">
      <alignment horizontal="center" vertical="center" wrapText="1"/>
    </xf>
    <xf numFmtId="4" fontId="64" fillId="13" borderId="17" xfId="0" applyNumberFormat="1" applyFont="1" applyFill="1" applyBorder="1" applyAlignment="1">
      <alignment horizontal="center" vertical="center" wrapText="1"/>
    </xf>
    <xf numFmtId="4" fontId="64" fillId="13" borderId="19" xfId="0" applyNumberFormat="1" applyFont="1" applyFill="1" applyBorder="1" applyAlignment="1">
      <alignment horizontal="right" vertical="center" wrapText="1"/>
    </xf>
    <xf numFmtId="4" fontId="64" fillId="13" borderId="21" xfId="0" applyNumberFormat="1" applyFont="1" applyFill="1" applyBorder="1" applyAlignment="1">
      <alignment horizontal="center" vertical="center" wrapText="1"/>
    </xf>
    <xf numFmtId="4" fontId="64" fillId="13" borderId="27" xfId="0" applyNumberFormat="1" applyFont="1" applyFill="1" applyBorder="1" applyAlignment="1">
      <alignment horizontal="right" vertical="center" wrapText="1"/>
    </xf>
    <xf numFmtId="4" fontId="64" fillId="13" borderId="25" xfId="0" applyNumberFormat="1" applyFont="1" applyFill="1" applyBorder="1" applyAlignment="1">
      <alignment horizontal="left" vertical="center"/>
    </xf>
    <xf numFmtId="4" fontId="64" fillId="13" borderId="23" xfId="0" applyNumberFormat="1" applyFont="1" applyFill="1" applyBorder="1" applyAlignment="1">
      <alignment horizontal="left" vertical="center"/>
    </xf>
    <xf numFmtId="4" fontId="64" fillId="13" borderId="17" xfId="0" applyNumberFormat="1" applyFont="1" applyFill="1" applyBorder="1" applyAlignment="1">
      <alignment horizontal="left" vertical="center"/>
    </xf>
    <xf numFmtId="4" fontId="64" fillId="13" borderId="21" xfId="0" applyNumberFormat="1" applyFont="1" applyFill="1" applyBorder="1" applyAlignment="1">
      <alignment horizontal="left" vertical="center"/>
    </xf>
    <xf numFmtId="4" fontId="62" fillId="37" borderId="25" xfId="0" applyNumberFormat="1" applyFont="1" applyFill="1" applyBorder="1" applyAlignment="1">
      <alignment horizontal="center" vertical="center"/>
    </xf>
    <xf numFmtId="4" fontId="62" fillId="37" borderId="23" xfId="0" applyNumberFormat="1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vertical="center" wrapText="1"/>
    </xf>
    <xf numFmtId="0" fontId="62" fillId="37" borderId="26" xfId="0" applyFont="1" applyFill="1" applyBorder="1" applyAlignment="1">
      <alignment horizontal="center" vertical="center" wrapText="1"/>
    </xf>
    <xf numFmtId="0" fontId="62" fillId="37" borderId="24" xfId="0" applyFont="1" applyFill="1" applyBorder="1" applyAlignment="1">
      <alignment horizontal="center" vertical="center" wrapText="1"/>
    </xf>
    <xf numFmtId="0" fontId="62" fillId="37" borderId="18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22" xfId="0" applyFont="1" applyFill="1" applyBorder="1" applyAlignment="1">
      <alignment horizontal="center" vertical="center" wrapText="1"/>
    </xf>
    <xf numFmtId="0" fontId="62" fillId="37" borderId="28" xfId="0" applyFont="1" applyFill="1" applyBorder="1" applyAlignment="1">
      <alignment horizontal="center" vertical="center" wrapText="1"/>
    </xf>
    <xf numFmtId="0" fontId="63" fillId="37" borderId="73" xfId="0" applyFont="1" applyFill="1" applyBorder="1" applyAlignment="1">
      <alignment vertical="center" wrapText="1"/>
    </xf>
    <xf numFmtId="4" fontId="62" fillId="37" borderId="81" xfId="0" applyNumberFormat="1" applyFont="1" applyFill="1" applyBorder="1" applyAlignment="1">
      <alignment horizontal="center" vertical="center"/>
    </xf>
    <xf numFmtId="4" fontId="62" fillId="37" borderId="82" xfId="0" applyNumberFormat="1" applyFont="1" applyFill="1" applyBorder="1" applyAlignment="1">
      <alignment horizontal="center" vertical="center"/>
    </xf>
    <xf numFmtId="4" fontId="62" fillId="37" borderId="79" xfId="0" applyNumberFormat="1" applyFont="1" applyFill="1" applyBorder="1" applyAlignment="1">
      <alignment horizontal="center" vertical="center"/>
    </xf>
    <xf numFmtId="4" fontId="62" fillId="37" borderId="83" xfId="0" applyNumberFormat="1" applyFont="1" applyFill="1" applyBorder="1" applyAlignment="1">
      <alignment horizontal="right" vertical="center"/>
    </xf>
    <xf numFmtId="4" fontId="62" fillId="37" borderId="78" xfId="0" applyNumberFormat="1" applyFont="1" applyFill="1" applyBorder="1" applyAlignment="1">
      <alignment horizontal="center" vertical="center"/>
    </xf>
    <xf numFmtId="4" fontId="62" fillId="37" borderId="80" xfId="0" applyNumberFormat="1" applyFont="1" applyFill="1" applyBorder="1" applyAlignment="1">
      <alignment horizontal="right" vertical="center"/>
    </xf>
    <xf numFmtId="0" fontId="60" fillId="37" borderId="16" xfId="0" applyFont="1" applyFill="1" applyBorder="1" applyAlignment="1">
      <alignment vertical="center" wrapText="1"/>
    </xf>
    <xf numFmtId="4" fontId="62" fillId="37" borderId="26" xfId="0" applyNumberFormat="1" applyFont="1" applyFill="1" applyBorder="1" applyAlignment="1">
      <alignment horizontal="center" vertical="center"/>
    </xf>
    <xf numFmtId="4" fontId="62" fillId="37" borderId="24" xfId="0" applyNumberFormat="1" applyFont="1" applyFill="1" applyBorder="1" applyAlignment="1">
      <alignment horizontal="center" vertical="center"/>
    </xf>
    <xf numFmtId="4" fontId="62" fillId="37" borderId="18" xfId="0" applyNumberFormat="1" applyFont="1" applyFill="1" applyBorder="1" applyAlignment="1">
      <alignment horizontal="center" vertical="center"/>
    </xf>
    <xf numFmtId="4" fontId="62" fillId="37" borderId="20" xfId="0" applyNumberFormat="1" applyFont="1" applyFill="1" applyBorder="1" applyAlignment="1">
      <alignment horizontal="right" vertical="center"/>
    </xf>
    <xf numFmtId="4" fontId="62" fillId="37" borderId="22" xfId="0" applyNumberFormat="1" applyFont="1" applyFill="1" applyBorder="1" applyAlignment="1">
      <alignment horizontal="center" vertical="center"/>
    </xf>
    <xf numFmtId="4" fontId="62" fillId="37" borderId="28" xfId="0" applyNumberFormat="1" applyFont="1" applyFill="1" applyBorder="1" applyAlignment="1">
      <alignment horizontal="right" vertical="center"/>
    </xf>
    <xf numFmtId="0" fontId="60" fillId="38" borderId="15" xfId="0" applyFont="1" applyFill="1" applyBorder="1" applyAlignment="1">
      <alignment vertical="center" wrapText="1"/>
    </xf>
    <xf numFmtId="4" fontId="62" fillId="38" borderId="25" xfId="0" applyNumberFormat="1" applyFont="1" applyFill="1" applyBorder="1" applyAlignment="1">
      <alignment horizontal="center" vertical="center"/>
    </xf>
    <xf numFmtId="4" fontId="62" fillId="38" borderId="23" xfId="0" applyNumberFormat="1" applyFont="1" applyFill="1" applyBorder="1" applyAlignment="1">
      <alignment horizontal="center" vertical="center"/>
    </xf>
    <xf numFmtId="4" fontId="62" fillId="38" borderId="17" xfId="0" applyNumberFormat="1" applyFont="1" applyFill="1" applyBorder="1" applyAlignment="1">
      <alignment horizontal="center" vertical="center"/>
    </xf>
    <xf numFmtId="4" fontId="62" fillId="38" borderId="19" xfId="0" applyNumberFormat="1" applyFont="1" applyFill="1" applyBorder="1" applyAlignment="1">
      <alignment horizontal="right" vertical="center"/>
    </xf>
    <xf numFmtId="4" fontId="62" fillId="38" borderId="21" xfId="0" applyNumberFormat="1" applyFont="1" applyFill="1" applyBorder="1" applyAlignment="1">
      <alignment horizontal="center" vertical="center"/>
    </xf>
    <xf numFmtId="4" fontId="62" fillId="38" borderId="27" xfId="0" applyNumberFormat="1" applyFont="1" applyFill="1" applyBorder="1" applyAlignment="1">
      <alignment horizontal="right" vertical="center"/>
    </xf>
    <xf numFmtId="0" fontId="63" fillId="10" borderId="15" xfId="0" applyFont="1" applyFill="1" applyBorder="1" applyAlignment="1">
      <alignment vertical="center" wrapText="1"/>
    </xf>
    <xf numFmtId="4" fontId="62" fillId="10" borderId="25" xfId="0" applyNumberFormat="1" applyFont="1" applyFill="1" applyBorder="1" applyAlignment="1">
      <alignment horizontal="center" vertical="center"/>
    </xf>
    <xf numFmtId="4" fontId="62" fillId="10" borderId="23" xfId="0" applyNumberFormat="1" applyFont="1" applyFill="1" applyBorder="1" applyAlignment="1">
      <alignment horizontal="center" vertical="center"/>
    </xf>
    <xf numFmtId="4" fontId="62" fillId="10" borderId="17" xfId="0" applyNumberFormat="1" applyFont="1" applyFill="1" applyBorder="1" applyAlignment="1">
      <alignment horizontal="center" vertical="center"/>
    </xf>
    <xf numFmtId="4" fontId="62" fillId="10" borderId="19" xfId="0" applyNumberFormat="1" applyFont="1" applyFill="1" applyBorder="1" applyAlignment="1">
      <alignment horizontal="right" vertical="center"/>
    </xf>
    <xf numFmtId="4" fontId="62" fillId="10" borderId="21" xfId="0" applyNumberFormat="1" applyFont="1" applyFill="1" applyBorder="1" applyAlignment="1">
      <alignment horizontal="center" vertical="center"/>
    </xf>
    <xf numFmtId="4" fontId="62" fillId="10" borderId="27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62" fillId="0" borderId="16" xfId="0" applyFont="1" applyBorder="1" applyAlignment="1">
      <alignment vertical="center" wrapText="1"/>
    </xf>
    <xf numFmtId="0" fontId="62" fillId="0" borderId="71" xfId="0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76" fillId="34" borderId="71" xfId="0" applyFont="1" applyFill="1" applyBorder="1" applyAlignment="1">
      <alignment horizontal="center" vertical="center" wrapText="1"/>
    </xf>
    <xf numFmtId="0" fontId="76" fillId="34" borderId="84" xfId="0" applyFont="1" applyFill="1" applyBorder="1" applyAlignment="1">
      <alignment horizontal="center" vertical="center" wrapText="1"/>
    </xf>
    <xf numFmtId="0" fontId="61" fillId="34" borderId="62" xfId="0" applyFont="1" applyFill="1" applyBorder="1" applyAlignment="1">
      <alignment horizontal="center" vertical="center" wrapText="1"/>
    </xf>
    <xf numFmtId="0" fontId="61" fillId="34" borderId="85" xfId="0" applyFont="1" applyFill="1" applyBorder="1" applyAlignment="1">
      <alignment horizontal="center" vertical="center" wrapText="1"/>
    </xf>
    <xf numFmtId="0" fontId="65" fillId="0" borderId="71" xfId="0" applyFont="1" applyBorder="1" applyAlignment="1">
      <alignment vertical="center"/>
    </xf>
    <xf numFmtId="0" fontId="61" fillId="34" borderId="86" xfId="0" applyFont="1" applyFill="1" applyBorder="1" applyAlignment="1">
      <alignment horizontal="center" vertical="center" wrapText="1"/>
    </xf>
    <xf numFmtId="0" fontId="62" fillId="34" borderId="87" xfId="0" applyFont="1" applyFill="1" applyBorder="1" applyAlignment="1">
      <alignment horizontal="center" vertical="center" wrapText="1"/>
    </xf>
    <xf numFmtId="0" fontId="62" fillId="34" borderId="88" xfId="0" applyFont="1" applyFill="1" applyBorder="1" applyAlignment="1">
      <alignment horizontal="center" vertical="center" wrapText="1"/>
    </xf>
    <xf numFmtId="0" fontId="62" fillId="34" borderId="76" xfId="0" applyFont="1" applyFill="1" applyBorder="1" applyAlignment="1">
      <alignment horizontal="center" vertical="center" wrapText="1"/>
    </xf>
    <xf numFmtId="0" fontId="62" fillId="34" borderId="89" xfId="0" applyFont="1" applyFill="1" applyBorder="1" applyAlignment="1">
      <alignment horizontal="center" vertical="center" wrapText="1"/>
    </xf>
    <xf numFmtId="0" fontId="62" fillId="34" borderId="90" xfId="0" applyFont="1" applyFill="1" applyBorder="1" applyAlignment="1">
      <alignment horizontal="center" vertical="center" wrapText="1"/>
    </xf>
    <xf numFmtId="0" fontId="62" fillId="34" borderId="91" xfId="0" applyFont="1" applyFill="1" applyBorder="1" applyAlignment="1">
      <alignment horizontal="center" vertical="center" wrapText="1"/>
    </xf>
    <xf numFmtId="0" fontId="62" fillId="0" borderId="57" xfId="0" applyFont="1" applyBorder="1" applyAlignment="1">
      <alignment vertical="center" wrapText="1"/>
    </xf>
    <xf numFmtId="0" fontId="62" fillId="0" borderId="36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/>
    </xf>
    <xf numFmtId="0" fontId="77" fillId="34" borderId="47" xfId="0" applyFont="1" applyFill="1" applyBorder="1" applyAlignment="1">
      <alignment horizontal="center" vertical="center" wrapText="1"/>
    </xf>
    <xf numFmtId="0" fontId="77" fillId="34" borderId="65" xfId="0" applyFont="1" applyFill="1" applyBorder="1" applyAlignment="1">
      <alignment horizontal="center" vertical="center" wrapText="1"/>
    </xf>
    <xf numFmtId="0" fontId="77" fillId="34" borderId="64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vertical="center"/>
    </xf>
    <xf numFmtId="0" fontId="62" fillId="0" borderId="33" xfId="0" applyFont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64" fillId="0" borderId="67" xfId="0" applyFont="1" applyBorder="1" applyAlignment="1">
      <alignment vertical="center"/>
    </xf>
    <xf numFmtId="0" fontId="64" fillId="0" borderId="66" xfId="0" applyFont="1" applyBorder="1" applyAlignment="1">
      <alignment vertical="center"/>
    </xf>
    <xf numFmtId="4" fontId="64" fillId="33" borderId="92" xfId="0" applyNumberFormat="1" applyFont="1" applyFill="1" applyBorder="1" applyAlignment="1">
      <alignment horizontal="center" vertical="center"/>
    </xf>
    <xf numFmtId="4" fontId="64" fillId="33" borderId="71" xfId="0" applyNumberFormat="1" applyFont="1" applyFill="1" applyBorder="1" applyAlignment="1">
      <alignment horizontal="center" vertical="center"/>
    </xf>
    <xf numFmtId="4" fontId="64" fillId="33" borderId="93" xfId="0" applyNumberFormat="1" applyFont="1" applyFill="1" applyBorder="1" applyAlignment="1">
      <alignment horizontal="center" vertical="center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71" xfId="0" applyFont="1" applyFill="1" applyBorder="1" applyAlignment="1">
      <alignment horizontal="center" vertical="center" wrapText="1"/>
    </xf>
    <xf numFmtId="0" fontId="77" fillId="37" borderId="84" xfId="0" applyFont="1" applyFill="1" applyBorder="1" applyAlignment="1">
      <alignment horizontal="center" vertical="center" wrapText="1"/>
    </xf>
    <xf numFmtId="0" fontId="78" fillId="37" borderId="29" xfId="0" applyFont="1" applyFill="1" applyBorder="1" applyAlignment="1">
      <alignment horizontal="center" vertical="center" wrapText="1"/>
    </xf>
    <xf numFmtId="0" fontId="78" fillId="37" borderId="73" xfId="0" applyFont="1" applyFill="1" applyBorder="1" applyAlignment="1">
      <alignment horizontal="center" vertical="center" wrapText="1"/>
    </xf>
    <xf numFmtId="0" fontId="78" fillId="37" borderId="94" xfId="0" applyFont="1" applyFill="1" applyBorder="1" applyAlignment="1">
      <alignment horizontal="center" vertical="center" wrapText="1"/>
    </xf>
    <xf numFmtId="0" fontId="62" fillId="37" borderId="95" xfId="0" applyFont="1" applyFill="1" applyBorder="1" applyAlignment="1">
      <alignment horizontal="center" vertical="center" wrapText="1"/>
    </xf>
    <xf numFmtId="0" fontId="62" fillId="37" borderId="30" xfId="0" applyFont="1" applyFill="1" applyBorder="1" applyAlignment="1">
      <alignment horizontal="center" vertical="center" wrapText="1"/>
    </xf>
    <xf numFmtId="0" fontId="79" fillId="37" borderId="95" xfId="0" applyFont="1" applyFill="1" applyBorder="1" applyAlignment="1">
      <alignment horizontal="center" vertical="center" wrapText="1"/>
    </xf>
    <xf numFmtId="0" fontId="69" fillId="37" borderId="30" xfId="0" applyFont="1" applyFill="1" applyBorder="1" applyAlignment="1">
      <alignment wrapText="1"/>
    </xf>
    <xf numFmtId="0" fontId="69" fillId="37" borderId="96" xfId="0" applyFont="1" applyFill="1" applyBorder="1" applyAlignment="1">
      <alignment wrapText="1"/>
    </xf>
    <xf numFmtId="0" fontId="69" fillId="37" borderId="97" xfId="0" applyFont="1" applyFill="1" applyBorder="1" applyAlignment="1">
      <alignment wrapText="1"/>
    </xf>
    <xf numFmtId="0" fontId="69" fillId="37" borderId="70" xfId="0" applyFont="1" applyFill="1" applyBorder="1" applyAlignment="1">
      <alignment wrapText="1"/>
    </xf>
    <xf numFmtId="0" fontId="69" fillId="37" borderId="98" xfId="0" applyFont="1" applyFill="1" applyBorder="1" applyAlignment="1">
      <alignment wrapText="1"/>
    </xf>
    <xf numFmtId="0" fontId="62" fillId="37" borderId="97" xfId="0" applyFont="1" applyFill="1" applyBorder="1" applyAlignment="1">
      <alignment horizontal="center" vertical="center" wrapText="1"/>
    </xf>
    <xf numFmtId="0" fontId="62" fillId="37" borderId="70" xfId="0" applyFont="1" applyFill="1" applyBorder="1" applyAlignment="1">
      <alignment horizontal="center" vertical="center" wrapText="1"/>
    </xf>
    <xf numFmtId="4" fontId="65" fillId="33" borderId="92" xfId="0" applyNumberFormat="1" applyFont="1" applyFill="1" applyBorder="1" applyAlignment="1">
      <alignment horizontal="center" vertical="center"/>
    </xf>
    <xf numFmtId="4" fontId="65" fillId="33" borderId="71" xfId="0" applyNumberFormat="1" applyFont="1" applyFill="1" applyBorder="1" applyAlignment="1">
      <alignment horizontal="center" vertical="center"/>
    </xf>
    <xf numFmtId="4" fontId="65" fillId="33" borderId="93" xfId="0" applyNumberFormat="1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left" vertical="center"/>
    </xf>
    <xf numFmtId="0" fontId="62" fillId="37" borderId="31" xfId="0" applyFont="1" applyFill="1" applyBorder="1" applyAlignment="1">
      <alignment horizontal="left" vertical="center"/>
    </xf>
    <xf numFmtId="0" fontId="62" fillId="0" borderId="7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5" fillId="33" borderId="92" xfId="0" applyFont="1" applyFill="1" applyBorder="1" applyAlignment="1">
      <alignment horizontal="center" vertical="center"/>
    </xf>
    <xf numFmtId="0" fontId="65" fillId="33" borderId="71" xfId="0" applyFont="1" applyFill="1" applyBorder="1" applyAlignment="1">
      <alignment horizontal="center" vertical="center"/>
    </xf>
    <xf numFmtId="0" fontId="65" fillId="33" borderId="93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left"/>
    </xf>
    <xf numFmtId="0" fontId="70" fillId="34" borderId="71" xfId="0" applyFont="1" applyFill="1" applyBorder="1" applyAlignment="1">
      <alignment horizontal="left"/>
    </xf>
    <xf numFmtId="0" fontId="70" fillId="34" borderId="31" xfId="0" applyFont="1" applyFill="1" applyBorder="1" applyAlignment="1">
      <alignment horizontal="left"/>
    </xf>
    <xf numFmtId="0" fontId="70" fillId="34" borderId="16" xfId="0" applyFont="1" applyFill="1" applyBorder="1" applyAlignment="1">
      <alignment/>
    </xf>
    <xf numFmtId="0" fontId="70" fillId="34" borderId="71" xfId="0" applyFont="1" applyFill="1" applyBorder="1" applyAlignment="1">
      <alignment/>
    </xf>
    <xf numFmtId="0" fontId="70" fillId="34" borderId="31" xfId="0" applyFont="1" applyFill="1" applyBorder="1" applyAlignment="1">
      <alignment/>
    </xf>
    <xf numFmtId="0" fontId="75" fillId="34" borderId="46" xfId="0" applyFont="1" applyFill="1" applyBorder="1" applyAlignment="1">
      <alignment horizontal="left"/>
    </xf>
    <xf numFmtId="0" fontId="75" fillId="34" borderId="43" xfId="0" applyFont="1" applyFill="1" applyBorder="1" applyAlignment="1">
      <alignment horizontal="left"/>
    </xf>
    <xf numFmtId="0" fontId="75" fillId="34" borderId="99" xfId="0" applyFont="1" applyFill="1" applyBorder="1" applyAlignment="1">
      <alignment horizontal="left"/>
    </xf>
    <xf numFmtId="0" fontId="75" fillId="34" borderId="34" xfId="0" applyFont="1" applyFill="1" applyBorder="1" applyAlignment="1">
      <alignment horizontal="left"/>
    </xf>
    <xf numFmtId="0" fontId="75" fillId="34" borderId="45" xfId="0" applyFont="1" applyFill="1" applyBorder="1" applyAlignment="1">
      <alignment horizontal="left"/>
    </xf>
    <xf numFmtId="0" fontId="75" fillId="34" borderId="37" xfId="0" applyFont="1" applyFill="1" applyBorder="1" applyAlignment="1">
      <alignment horizontal="left"/>
    </xf>
    <xf numFmtId="0" fontId="0" fillId="0" borderId="4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3" fillId="0" borderId="37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66" fillId="21" borderId="16" xfId="0" applyFont="1" applyFill="1" applyBorder="1" applyAlignment="1">
      <alignment horizontal="center" vertical="center"/>
    </xf>
    <xf numFmtId="0" fontId="66" fillId="21" borderId="71" xfId="0" applyFont="1" applyFill="1" applyBorder="1" applyAlignment="1">
      <alignment horizontal="center" vertical="center"/>
    </xf>
    <xf numFmtId="0" fontId="66" fillId="21" borderId="84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66" fillId="21" borderId="100" xfId="0" applyFont="1" applyFill="1" applyBorder="1" applyAlignment="1">
      <alignment horizontal="center" vertical="center"/>
    </xf>
    <xf numFmtId="0" fontId="66" fillId="21" borderId="100" xfId="0" applyFont="1" applyFill="1" applyBorder="1" applyAlignment="1">
      <alignment horizontal="center" vertical="center" wrapText="1"/>
    </xf>
    <xf numFmtId="0" fontId="66" fillId="21" borderId="84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/>
    </xf>
    <xf numFmtId="0" fontId="74" fillId="34" borderId="70" xfId="0" applyFont="1" applyFill="1" applyBorder="1" applyAlignment="1">
      <alignment/>
    </xf>
    <xf numFmtId="0" fontId="74" fillId="34" borderId="101" xfId="0" applyFont="1" applyFill="1" applyBorder="1" applyAlignment="1">
      <alignment/>
    </xf>
    <xf numFmtId="0" fontId="75" fillId="34" borderId="15" xfId="0" applyFont="1" applyFill="1" applyBorder="1" applyAlignment="1">
      <alignment horizontal="center"/>
    </xf>
    <xf numFmtId="0" fontId="75" fillId="34" borderId="70" xfId="0" applyFont="1" applyFill="1" applyBorder="1" applyAlignment="1">
      <alignment horizontal="center"/>
    </xf>
    <xf numFmtId="0" fontId="75" fillId="34" borderId="101" xfId="0" applyFont="1" applyFill="1" applyBorder="1" applyAlignment="1">
      <alignment horizontal="center"/>
    </xf>
    <xf numFmtId="0" fontId="66" fillId="34" borderId="15" xfId="0" applyFont="1" applyFill="1" applyBorder="1" applyAlignment="1">
      <alignment vertical="center"/>
    </xf>
    <xf numFmtId="0" fontId="66" fillId="34" borderId="70" xfId="0" applyFont="1" applyFill="1" applyBorder="1" applyAlignment="1">
      <alignment vertical="center"/>
    </xf>
    <xf numFmtId="0" fontId="66" fillId="34" borderId="101" xfId="0" applyFont="1" applyFill="1" applyBorder="1" applyAlignment="1">
      <alignment vertical="center"/>
    </xf>
    <xf numFmtId="0" fontId="74" fillId="7" borderId="15" xfId="0" applyFont="1" applyFill="1" applyBorder="1" applyAlignment="1">
      <alignment/>
    </xf>
    <xf numFmtId="0" fontId="74" fillId="7" borderId="70" xfId="0" applyFont="1" applyFill="1" applyBorder="1" applyAlignment="1">
      <alignment/>
    </xf>
    <xf numFmtId="0" fontId="74" fillId="7" borderId="101" xfId="0" applyFont="1" applyFill="1" applyBorder="1" applyAlignment="1">
      <alignment/>
    </xf>
    <xf numFmtId="0" fontId="74" fillId="7" borderId="15" xfId="0" applyFont="1" applyFill="1" applyBorder="1" applyAlignment="1">
      <alignment horizontal="center"/>
    </xf>
    <xf numFmtId="0" fontId="74" fillId="7" borderId="70" xfId="0" applyFont="1" applyFill="1" applyBorder="1" applyAlignment="1">
      <alignment horizontal="center"/>
    </xf>
    <xf numFmtId="0" fontId="74" fillId="7" borderId="101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 vertical="center"/>
    </xf>
    <xf numFmtId="0" fontId="66" fillId="34" borderId="70" xfId="0" applyFont="1" applyFill="1" applyBorder="1" applyAlignment="1">
      <alignment horizontal="center" vertical="center"/>
    </xf>
    <xf numFmtId="0" fontId="66" fillId="34" borderId="101" xfId="0" applyFont="1" applyFill="1" applyBorder="1" applyAlignment="1">
      <alignment horizontal="center" vertical="center"/>
    </xf>
    <xf numFmtId="0" fontId="66" fillId="21" borderId="71" xfId="0" applyFont="1" applyFill="1" applyBorder="1" applyAlignment="1">
      <alignment horizontal="center" vertical="center" wrapText="1"/>
    </xf>
    <xf numFmtId="0" fontId="75" fillId="34" borderId="47" xfId="0" applyFont="1" applyFill="1" applyBorder="1" applyAlignment="1">
      <alignment horizontal="left"/>
    </xf>
    <xf numFmtId="0" fontId="75" fillId="34" borderId="65" xfId="0" applyFont="1" applyFill="1" applyBorder="1" applyAlignment="1">
      <alignment horizontal="left"/>
    </xf>
    <xf numFmtId="0" fontId="75" fillId="34" borderId="42" xfId="0" applyFont="1" applyFill="1" applyBorder="1" applyAlignment="1">
      <alignment horizontal="left"/>
    </xf>
    <xf numFmtId="0" fontId="75" fillId="34" borderId="52" xfId="0" applyFont="1" applyFill="1" applyBorder="1" applyAlignment="1">
      <alignment horizontal="left"/>
    </xf>
    <xf numFmtId="0" fontId="75" fillId="34" borderId="67" xfId="0" applyFont="1" applyFill="1" applyBorder="1" applyAlignment="1">
      <alignment horizontal="left"/>
    </xf>
    <xf numFmtId="0" fontId="75" fillId="34" borderId="33" xfId="0" applyFont="1" applyFill="1" applyBorder="1" applyAlignment="1">
      <alignment horizontal="left"/>
    </xf>
    <xf numFmtId="0" fontId="75" fillId="34" borderId="57" xfId="0" applyFont="1" applyFill="1" applyBorder="1" applyAlignment="1">
      <alignment horizontal="left"/>
    </xf>
    <xf numFmtId="0" fontId="75" fillId="34" borderId="69" xfId="0" applyFont="1" applyFill="1" applyBorder="1" applyAlignment="1">
      <alignment horizontal="left"/>
    </xf>
    <xf numFmtId="0" fontId="75" fillId="34" borderId="36" xfId="0" applyFont="1" applyFill="1" applyBorder="1" applyAlignment="1">
      <alignment horizontal="left"/>
    </xf>
    <xf numFmtId="0" fontId="70" fillId="36" borderId="62" xfId="0" applyFont="1" applyFill="1" applyBorder="1" applyAlignment="1">
      <alignment horizontal="center" vertical="center" wrapText="1"/>
    </xf>
    <xf numFmtId="0" fontId="70" fillId="36" borderId="86" xfId="0" applyFont="1" applyFill="1" applyBorder="1" applyAlignment="1">
      <alignment horizontal="center" vertical="center" wrapText="1"/>
    </xf>
    <xf numFmtId="0" fontId="70" fillId="36" borderId="85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left"/>
    </xf>
    <xf numFmtId="0" fontId="74" fillId="34" borderId="71" xfId="0" applyFont="1" applyFill="1" applyBorder="1" applyAlignment="1">
      <alignment horizontal="left"/>
    </xf>
    <xf numFmtId="0" fontId="74" fillId="34" borderId="31" xfId="0" applyFont="1" applyFill="1" applyBorder="1" applyAlignment="1">
      <alignment horizontal="left"/>
    </xf>
    <xf numFmtId="0" fontId="66" fillId="21" borderId="31" xfId="0" applyFont="1" applyFill="1" applyBorder="1" applyAlignment="1">
      <alignment horizontal="center" vertical="center"/>
    </xf>
    <xf numFmtId="0" fontId="66" fillId="21" borderId="16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left" wrapText="1"/>
    </xf>
    <xf numFmtId="0" fontId="74" fillId="34" borderId="71" xfId="0" applyFont="1" applyFill="1" applyBorder="1" applyAlignment="1">
      <alignment horizontal="left" wrapText="1"/>
    </xf>
    <xf numFmtId="0" fontId="74" fillId="34" borderId="31" xfId="0" applyFont="1" applyFill="1" applyBorder="1" applyAlignment="1">
      <alignment horizontal="left" wrapText="1"/>
    </xf>
    <xf numFmtId="0" fontId="66" fillId="21" borderId="102" xfId="0" applyFont="1" applyFill="1" applyBorder="1" applyAlignment="1">
      <alignment horizontal="center" vertical="center" wrapText="1"/>
    </xf>
    <xf numFmtId="0" fontId="66" fillId="21" borderId="30" xfId="0" applyFont="1" applyFill="1" applyBorder="1" applyAlignment="1">
      <alignment horizontal="center" vertical="center" wrapText="1"/>
    </xf>
    <xf numFmtId="0" fontId="66" fillId="21" borderId="103" xfId="0" applyFont="1" applyFill="1" applyBorder="1" applyAlignment="1">
      <alignment horizontal="center" vertical="center" wrapText="1"/>
    </xf>
    <xf numFmtId="0" fontId="66" fillId="21" borderId="102" xfId="0" applyFont="1" applyFill="1" applyBorder="1" applyAlignment="1">
      <alignment horizontal="center" vertical="center"/>
    </xf>
    <xf numFmtId="0" fontId="66" fillId="21" borderId="30" xfId="0" applyFont="1" applyFill="1" applyBorder="1" applyAlignment="1">
      <alignment horizontal="center" vertical="center"/>
    </xf>
    <xf numFmtId="0" fontId="66" fillId="21" borderId="103" xfId="0" applyFont="1" applyFill="1" applyBorder="1" applyAlignment="1">
      <alignment horizontal="center" vertical="center"/>
    </xf>
    <xf numFmtId="0" fontId="66" fillId="21" borderId="29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57150" cy="228600"/>
    <xdr:sp>
      <xdr:nvSpPr>
        <xdr:cNvPr id="1" name="Text Box 62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2" name="Text Box 61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3" name="Text Box 40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28600"/>
    <xdr:sp>
      <xdr:nvSpPr>
        <xdr:cNvPr id="4" name="Text Box 43"/>
        <xdr:cNvSpPr txBox="1">
          <a:spLocks noChangeArrowheads="1"/>
        </xdr:cNvSpPr>
      </xdr:nvSpPr>
      <xdr:spPr>
        <a:xfrm>
          <a:off x="0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28600"/>
    <xdr:sp>
      <xdr:nvSpPr>
        <xdr:cNvPr id="5" name="Text Box 42"/>
        <xdr:cNvSpPr txBox="1">
          <a:spLocks noChangeArrowheads="1"/>
        </xdr:cNvSpPr>
      </xdr:nvSpPr>
      <xdr:spPr>
        <a:xfrm>
          <a:off x="0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28600"/>
    <xdr:sp>
      <xdr:nvSpPr>
        <xdr:cNvPr id="6" name="Text Box 31"/>
        <xdr:cNvSpPr txBox="1">
          <a:spLocks noChangeArrowheads="1"/>
        </xdr:cNvSpPr>
      </xdr:nvSpPr>
      <xdr:spPr>
        <a:xfrm>
          <a:off x="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7" name="Text Box 39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8" name="Text Box 60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28600"/>
    <xdr:sp>
      <xdr:nvSpPr>
        <xdr:cNvPr id="9" name="Text Box 41"/>
        <xdr:cNvSpPr txBox="1">
          <a:spLocks noChangeArrowheads="1"/>
        </xdr:cNvSpPr>
      </xdr:nvSpPr>
      <xdr:spPr>
        <a:xfrm>
          <a:off x="0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28600"/>
    <xdr:sp>
      <xdr:nvSpPr>
        <xdr:cNvPr id="10" name="Text Box 30"/>
        <xdr:cNvSpPr txBox="1">
          <a:spLocks noChangeArrowheads="1"/>
        </xdr:cNvSpPr>
      </xdr:nvSpPr>
      <xdr:spPr>
        <a:xfrm>
          <a:off x="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11" name="Text Box 26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2" name="Text Box 14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3" name="Text Box 13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4" name="Text Box 12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28600"/>
    <xdr:sp>
      <xdr:nvSpPr>
        <xdr:cNvPr id="15" name="Text Box 29"/>
        <xdr:cNvSpPr txBox="1">
          <a:spLocks noChangeArrowheads="1"/>
        </xdr:cNvSpPr>
      </xdr:nvSpPr>
      <xdr:spPr>
        <a:xfrm>
          <a:off x="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28600"/>
    <xdr:sp>
      <xdr:nvSpPr>
        <xdr:cNvPr id="16" name="Text Box 28"/>
        <xdr:cNvSpPr txBox="1">
          <a:spLocks noChangeArrowheads="1"/>
        </xdr:cNvSpPr>
      </xdr:nvSpPr>
      <xdr:spPr>
        <a:xfrm>
          <a:off x="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17" name="Text Box 25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8" name="Text Box 11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57150" cy="228600"/>
    <xdr:sp>
      <xdr:nvSpPr>
        <xdr:cNvPr id="19" name="Text Box 44"/>
        <xdr:cNvSpPr txBox="1">
          <a:spLocks noChangeArrowheads="1"/>
        </xdr:cNvSpPr>
      </xdr:nvSpPr>
      <xdr:spPr>
        <a:xfrm>
          <a:off x="1028700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57150" cy="228600"/>
    <xdr:sp>
      <xdr:nvSpPr>
        <xdr:cNvPr id="20" name="Text Box 32"/>
        <xdr:cNvSpPr txBox="1">
          <a:spLocks noChangeArrowheads="1"/>
        </xdr:cNvSpPr>
      </xdr:nvSpPr>
      <xdr:spPr>
        <a:xfrm>
          <a:off x="102870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1" name="Text Box 18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2" name="Text Box 17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3" name="Text Box 16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200025</xdr:colOff>
      <xdr:row>13</xdr:row>
      <xdr:rowOff>28575</xdr:rowOff>
    </xdr:from>
    <xdr:ext cx="57150" cy="228600"/>
    <xdr:sp>
      <xdr:nvSpPr>
        <xdr:cNvPr id="24" name="Text Box 15"/>
        <xdr:cNvSpPr txBox="1">
          <a:spLocks noChangeArrowheads="1"/>
        </xdr:cNvSpPr>
      </xdr:nvSpPr>
      <xdr:spPr>
        <a:xfrm>
          <a:off x="200025" y="38576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5" name="Text Box 10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26" name="Text Box 59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27" name="Text Box 58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28" name="Text Box 57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29" name="Text Box 38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30" name="Text Box 37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31" name="Text Box 24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32" name="Text Box 23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3" name="Text Box 9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4" name="Text Box 8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5" name="Text Box 7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6" name="Text Box 6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37" name="Text Box 56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38" name="Text Box 55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39" name="Text Box 36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40" name="Text Box 35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41" name="Text Box 54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42" name="Text Box 22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3" name="Text Box 5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4" name="Text Box 4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5" name="Text Box 3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46" name="Text Box 21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7" name="Text Box 2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8" name="Text Box 1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49" name="Text Box 34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28600"/>
    <xdr:sp>
      <xdr:nvSpPr>
        <xdr:cNvPr id="50" name="Text Box 33"/>
        <xdr:cNvSpPr txBox="1">
          <a:spLocks noChangeArrowheads="1"/>
        </xdr:cNvSpPr>
      </xdr:nvSpPr>
      <xdr:spPr>
        <a:xfrm>
          <a:off x="3324225" y="3067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51" name="Text Box 20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28600"/>
    <xdr:sp>
      <xdr:nvSpPr>
        <xdr:cNvPr id="52" name="Text Box 19"/>
        <xdr:cNvSpPr txBox="1">
          <a:spLocks noChangeArrowheads="1"/>
        </xdr:cNvSpPr>
      </xdr:nvSpPr>
      <xdr:spPr>
        <a:xfrm>
          <a:off x="3324225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28600"/>
    <xdr:sp>
      <xdr:nvSpPr>
        <xdr:cNvPr id="53" name="Text Box 27"/>
        <xdr:cNvSpPr txBox="1">
          <a:spLocks noChangeArrowheads="1"/>
        </xdr:cNvSpPr>
      </xdr:nvSpPr>
      <xdr:spPr>
        <a:xfrm>
          <a:off x="0" y="36385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4" name="Text Box 53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5" name="Text Box 52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6" name="Text Box 51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7" name="Text Box 50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8" name="Text Box 49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59" name="Text Box 48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60" name="Text Box 47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61" name="Text Box 46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62" name="Text Box 45"/>
        <xdr:cNvSpPr txBox="1">
          <a:spLocks noChangeArrowheads="1"/>
        </xdr:cNvSpPr>
      </xdr:nvSpPr>
      <xdr:spPr>
        <a:xfrm>
          <a:off x="0" y="24574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57150" cy="228600"/>
    <xdr:sp>
      <xdr:nvSpPr>
        <xdr:cNvPr id="1" name="Text Box 46"/>
        <xdr:cNvSpPr txBox="1">
          <a:spLocks noChangeArrowheads="1"/>
        </xdr:cNvSpPr>
      </xdr:nvSpPr>
      <xdr:spPr>
        <a:xfrm>
          <a:off x="0" y="18573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7150" cy="228600"/>
    <xdr:sp>
      <xdr:nvSpPr>
        <xdr:cNvPr id="2" name="Text Box 45"/>
        <xdr:cNvSpPr txBox="1">
          <a:spLocks noChangeArrowheads="1"/>
        </xdr:cNvSpPr>
      </xdr:nvSpPr>
      <xdr:spPr>
        <a:xfrm>
          <a:off x="0" y="18573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3" name="Text Box 40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57150" cy="228600"/>
    <xdr:sp>
      <xdr:nvSpPr>
        <xdr:cNvPr id="4" name="Text Box 42"/>
        <xdr:cNvSpPr txBox="1">
          <a:spLocks noChangeArrowheads="1"/>
        </xdr:cNvSpPr>
      </xdr:nvSpPr>
      <xdr:spPr>
        <a:xfrm>
          <a:off x="104775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57150" cy="228600"/>
    <xdr:sp>
      <xdr:nvSpPr>
        <xdr:cNvPr id="5" name="Text Box 43"/>
        <xdr:cNvSpPr txBox="1">
          <a:spLocks noChangeArrowheads="1"/>
        </xdr:cNvSpPr>
      </xdr:nvSpPr>
      <xdr:spPr>
        <a:xfrm>
          <a:off x="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6" name="Text Box 28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7" name="Text Box 39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57150" cy="228600"/>
    <xdr:sp>
      <xdr:nvSpPr>
        <xdr:cNvPr id="8" name="Text Box 41"/>
        <xdr:cNvSpPr txBox="1">
          <a:spLocks noChangeArrowheads="1"/>
        </xdr:cNvSpPr>
      </xdr:nvSpPr>
      <xdr:spPr>
        <a:xfrm>
          <a:off x="104775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28600"/>
    <xdr:sp>
      <xdr:nvSpPr>
        <xdr:cNvPr id="9" name="Text Box 31"/>
        <xdr:cNvSpPr txBox="1">
          <a:spLocks noChangeArrowheads="1"/>
        </xdr:cNvSpPr>
      </xdr:nvSpPr>
      <xdr:spPr>
        <a:xfrm>
          <a:off x="104775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10" name="Text Box 26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11" name="Text Box 14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12" name="Text Box 13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13" name="Text Box 12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28600"/>
    <xdr:sp>
      <xdr:nvSpPr>
        <xdr:cNvPr id="14" name="Text Box 30"/>
        <xdr:cNvSpPr txBox="1">
          <a:spLocks noChangeArrowheads="1"/>
        </xdr:cNvSpPr>
      </xdr:nvSpPr>
      <xdr:spPr>
        <a:xfrm>
          <a:off x="104775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28600"/>
    <xdr:sp>
      <xdr:nvSpPr>
        <xdr:cNvPr id="15" name="Text Box 29"/>
        <xdr:cNvSpPr txBox="1">
          <a:spLocks noChangeArrowheads="1"/>
        </xdr:cNvSpPr>
      </xdr:nvSpPr>
      <xdr:spPr>
        <a:xfrm>
          <a:off x="104775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16" name="Text Box 25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17" name="Text Box 11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28600"/>
    <xdr:sp>
      <xdr:nvSpPr>
        <xdr:cNvPr id="18" name="Text Box 48"/>
        <xdr:cNvSpPr txBox="1">
          <a:spLocks noChangeArrowheads="1"/>
        </xdr:cNvSpPr>
      </xdr:nvSpPr>
      <xdr:spPr>
        <a:xfrm>
          <a:off x="0" y="2181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7150" cy="228600"/>
    <xdr:sp>
      <xdr:nvSpPr>
        <xdr:cNvPr id="19" name="Text Box 47"/>
        <xdr:cNvSpPr txBox="1">
          <a:spLocks noChangeArrowheads="1"/>
        </xdr:cNvSpPr>
      </xdr:nvSpPr>
      <xdr:spPr>
        <a:xfrm>
          <a:off x="0" y="2562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57150" cy="228600"/>
    <xdr:sp>
      <xdr:nvSpPr>
        <xdr:cNvPr id="20" name="Text Box 44"/>
        <xdr:cNvSpPr txBox="1">
          <a:spLocks noChangeArrowheads="1"/>
        </xdr:cNvSpPr>
      </xdr:nvSpPr>
      <xdr:spPr>
        <a:xfrm>
          <a:off x="10668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57150" cy="228600"/>
    <xdr:sp>
      <xdr:nvSpPr>
        <xdr:cNvPr id="21" name="Text Box 32"/>
        <xdr:cNvSpPr txBox="1">
          <a:spLocks noChangeArrowheads="1"/>
        </xdr:cNvSpPr>
      </xdr:nvSpPr>
      <xdr:spPr>
        <a:xfrm>
          <a:off x="106680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28600"/>
    <xdr:sp>
      <xdr:nvSpPr>
        <xdr:cNvPr id="22" name="Text Box 18"/>
        <xdr:cNvSpPr txBox="1">
          <a:spLocks noChangeArrowheads="1"/>
        </xdr:cNvSpPr>
      </xdr:nvSpPr>
      <xdr:spPr>
        <a:xfrm>
          <a:off x="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28600"/>
    <xdr:sp>
      <xdr:nvSpPr>
        <xdr:cNvPr id="23" name="Text Box 17"/>
        <xdr:cNvSpPr txBox="1">
          <a:spLocks noChangeArrowheads="1"/>
        </xdr:cNvSpPr>
      </xdr:nvSpPr>
      <xdr:spPr>
        <a:xfrm>
          <a:off x="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28600"/>
    <xdr:sp>
      <xdr:nvSpPr>
        <xdr:cNvPr id="24" name="Text Box 16"/>
        <xdr:cNvSpPr txBox="1">
          <a:spLocks noChangeArrowheads="1"/>
        </xdr:cNvSpPr>
      </xdr:nvSpPr>
      <xdr:spPr>
        <a:xfrm>
          <a:off x="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200025</xdr:colOff>
      <xdr:row>15</xdr:row>
      <xdr:rowOff>28575</xdr:rowOff>
    </xdr:from>
    <xdr:ext cx="57150" cy="228600"/>
    <xdr:sp>
      <xdr:nvSpPr>
        <xdr:cNvPr id="25" name="Text Box 15"/>
        <xdr:cNvSpPr txBox="1">
          <a:spLocks noChangeArrowheads="1"/>
        </xdr:cNvSpPr>
      </xdr:nvSpPr>
      <xdr:spPr>
        <a:xfrm>
          <a:off x="200025" y="35528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26" name="Text Box 10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27" name="Text Box 38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28" name="Text Box 37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9" name="Text Box 24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0" name="Text Box 23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1" name="Text Box 9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2" name="Text Box 8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3" name="Text Box 7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4" name="Text Box 6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35" name="Text Box 36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36" name="Text Box 35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7" name="Text Box 22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8" name="Text Box 5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39" name="Text Box 4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40" name="Text Box 3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1" name="Text Box 21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42" name="Text Box 2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28600"/>
    <xdr:sp>
      <xdr:nvSpPr>
        <xdr:cNvPr id="43" name="Text Box 1"/>
        <xdr:cNvSpPr txBox="1">
          <a:spLocks noChangeArrowheads="1"/>
        </xdr:cNvSpPr>
      </xdr:nvSpPr>
      <xdr:spPr>
        <a:xfrm>
          <a:off x="4953000" y="3524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44" name="Text Box 34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28600"/>
    <xdr:sp>
      <xdr:nvSpPr>
        <xdr:cNvPr id="45" name="Text Box 33"/>
        <xdr:cNvSpPr txBox="1">
          <a:spLocks noChangeArrowheads="1"/>
        </xdr:cNvSpPr>
      </xdr:nvSpPr>
      <xdr:spPr>
        <a:xfrm>
          <a:off x="4953000" y="27622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6" name="Text Box 20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7" name="Text Box 19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8" name="Text Box 27"/>
        <xdr:cNvSpPr txBox="1">
          <a:spLocks noChangeArrowheads="1"/>
        </xdr:cNvSpPr>
      </xdr:nvSpPr>
      <xdr:spPr>
        <a:xfrm>
          <a:off x="0" y="33337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0</xdr:rowOff>
    </xdr:from>
    <xdr:ext cx="57150" cy="228600"/>
    <xdr:sp>
      <xdr:nvSpPr>
        <xdr:cNvPr id="1" name="Text Box 14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2" name="Text Box 13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3" name="Text Box 12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4" name="Text Box 11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5" name="Text Box 10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6" name="Text Box 9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7" name="Text Box 8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8" name="Text Box 7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9" name="Text Box 6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10" name="Text Box 5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11" name="Text Box 4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12" name="Text Box 3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13" name="Text Box 2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7150" cy="228600"/>
    <xdr:sp>
      <xdr:nvSpPr>
        <xdr:cNvPr id="14" name="Text Box 1"/>
        <xdr:cNvSpPr txBox="1">
          <a:spLocks noChangeArrowheads="1"/>
        </xdr:cNvSpPr>
      </xdr:nvSpPr>
      <xdr:spPr>
        <a:xfrm>
          <a:off x="5019675" y="40290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57150" cy="228600"/>
    <xdr:sp>
      <xdr:nvSpPr>
        <xdr:cNvPr id="1" name="Text Box 13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" name="Text Box 12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" name="Text Box 11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" name="Text Box 10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5" name="Text Box 1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6" name="Text Box 15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7" name="Text Box 14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8" name="Text Box 9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9" name="Text Box 8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0" name="Text Box 7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1" name="Text Box 6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2" name="Text Box 5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3" name="Text Box 4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4" name="Text Box 3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5" name="Text Box 2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6" name="Text Box 1"/>
        <xdr:cNvSpPr txBox="1">
          <a:spLocks noChangeArrowheads="1"/>
        </xdr:cNvSpPr>
      </xdr:nvSpPr>
      <xdr:spPr>
        <a:xfrm>
          <a:off x="0" y="34290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</xdr:row>
      <xdr:rowOff>0</xdr:rowOff>
    </xdr:from>
    <xdr:ext cx="57150" cy="228600"/>
    <xdr:sp>
      <xdr:nvSpPr>
        <xdr:cNvPr id="1" name="Text Box 14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2" name="Text Box 13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3" name="Text Box 12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4" name="Text Box 11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5" name="Text Box 1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6" name="Text Box 1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7" name="Text Box 1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28600"/>
    <xdr:sp>
      <xdr:nvSpPr>
        <xdr:cNvPr id="8" name="Text Box 15"/>
        <xdr:cNvSpPr txBox="1">
          <a:spLocks noChangeArrowheads="1"/>
        </xdr:cNvSpPr>
      </xdr:nvSpPr>
      <xdr:spPr>
        <a:xfrm>
          <a:off x="0" y="382905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9" name="Text Box 10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0" name="Text Box 9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1" name="Text Box 8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2" name="Text Box 7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3" name="Text Box 6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4" name="Text Box 5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5" name="Text Box 4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6" name="Text Box 3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7" name="Text Box 2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28600"/>
    <xdr:sp>
      <xdr:nvSpPr>
        <xdr:cNvPr id="18" name="Text Box 1"/>
        <xdr:cNvSpPr txBox="1">
          <a:spLocks noChangeArrowheads="1"/>
        </xdr:cNvSpPr>
      </xdr:nvSpPr>
      <xdr:spPr>
        <a:xfrm>
          <a:off x="46386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19" name="Text Box 1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0" name="Text Box 1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1" name="Text Box 1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2" name="Text Box 10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3" name="Text Box 9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4" name="Text Box 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5" name="Text Box 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6" name="Text Box 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7" name="Text Box 5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8" name="Text Box 4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29" name="Text Box 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0" name="Text Box 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1" name="Text Box 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2" name="Text Box 1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3" name="Text Box 1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4" name="Text Box 1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5" name="Text Box 10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6" name="Text Box 9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7" name="Text Box 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8" name="Text Box 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39" name="Text Box 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0" name="Text Box 5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1" name="Text Box 4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2" name="Text Box 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3" name="Text Box 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28600"/>
    <xdr:sp>
      <xdr:nvSpPr>
        <xdr:cNvPr id="44" name="Text Box 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</xdr:row>
      <xdr:rowOff>0</xdr:rowOff>
    </xdr:from>
    <xdr:ext cx="57150" cy="228600"/>
    <xdr:sp>
      <xdr:nvSpPr>
        <xdr:cNvPr id="1" name="Text Box 14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2" name="Text Box 13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3" name="Text Box 12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4" name="Text Box 11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5" name="Text Box 1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6" name="Text Box 1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7" name="Text Box 1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8" name="Text Box 10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9" name="Text Box 9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0" name="Text Box 8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1" name="Text Box 7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2" name="Text Box 6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3" name="Text Box 5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4" name="Text Box 4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5" name="Text Box 3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6" name="Text Box 2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28600"/>
    <xdr:sp>
      <xdr:nvSpPr>
        <xdr:cNvPr id="17" name="Text Box 1"/>
        <xdr:cNvSpPr txBox="1">
          <a:spLocks noChangeArrowheads="1"/>
        </xdr:cNvSpPr>
      </xdr:nvSpPr>
      <xdr:spPr>
        <a:xfrm>
          <a:off x="4448175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8" name="Text Box 1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19" name="Text Box 1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0" name="Text Box 1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1" name="Text Box 10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2" name="Text Box 9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3" name="Text Box 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4" name="Text Box 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5" name="Text Box 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6" name="Text Box 5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7" name="Text Box 4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8" name="Text Box 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29" name="Text Box 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0" name="Text Box 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1" name="Text Box 1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2" name="Text Box 1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3" name="Text Box 1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4" name="Text Box 10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5" name="Text Box 9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6" name="Text Box 8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7" name="Text Box 7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8" name="Text Box 6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39" name="Text Box 5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0" name="Text Box 4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1" name="Text Box 3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2" name="Text Box 2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28600"/>
    <xdr:sp>
      <xdr:nvSpPr>
        <xdr:cNvPr id="43" name="Text Box 1"/>
        <xdr:cNvSpPr txBox="1">
          <a:spLocks noChangeArrowheads="1"/>
        </xdr:cNvSpPr>
      </xdr:nvSpPr>
      <xdr:spPr>
        <a:xfrm>
          <a:off x="0" y="36290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" sqref="A3:E3"/>
    </sheetView>
  </sheetViews>
  <sheetFormatPr defaultColWidth="9.140625" defaultRowHeight="15"/>
  <cols>
    <col min="1" max="1" width="30.8515625" style="2" customWidth="1"/>
    <col min="2" max="3" width="13.421875" style="2" customWidth="1"/>
    <col min="4" max="4" width="14.7109375" style="2" customWidth="1"/>
    <col min="5" max="5" width="13.421875" style="2" customWidth="1"/>
    <col min="6" max="16384" width="9.140625" style="2" customWidth="1"/>
  </cols>
  <sheetData>
    <row r="1" ht="15">
      <c r="C1" s="316"/>
    </row>
    <row r="2" spans="1:7" s="26" customFormat="1" ht="15.75">
      <c r="A2" s="339" t="s">
        <v>149</v>
      </c>
      <c r="B2" s="339"/>
      <c r="C2" s="339"/>
      <c r="D2" s="339"/>
      <c r="E2" s="339"/>
      <c r="F2" s="28"/>
      <c r="G2" s="28"/>
    </row>
    <row r="3" spans="1:7" s="26" customFormat="1" ht="113.25" customHeight="1">
      <c r="A3" s="338" t="s">
        <v>150</v>
      </c>
      <c r="B3" s="338"/>
      <c r="C3" s="338"/>
      <c r="D3" s="338"/>
      <c r="E3" s="338"/>
      <c r="F3" s="27"/>
      <c r="G3" s="27"/>
    </row>
    <row r="4" spans="1:7" s="26" customFormat="1" ht="12" customHeight="1" thickBot="1">
      <c r="A4" s="29"/>
      <c r="B4" s="29"/>
      <c r="C4" s="29"/>
      <c r="D4" s="29"/>
      <c r="E4" s="29"/>
      <c r="F4" s="27"/>
      <c r="G4" s="27"/>
    </row>
    <row r="5" spans="1:5" ht="18" customHeight="1">
      <c r="A5" s="340" t="s">
        <v>0</v>
      </c>
      <c r="B5" s="341"/>
      <c r="C5" s="341"/>
      <c r="D5" s="341"/>
      <c r="E5" s="342"/>
    </row>
    <row r="6" spans="1:5" ht="18" customHeight="1">
      <c r="A6" s="343" t="s">
        <v>1</v>
      </c>
      <c r="B6" s="344"/>
      <c r="C6" s="345" t="s">
        <v>148</v>
      </c>
      <c r="D6" s="346"/>
      <c r="E6" s="347"/>
    </row>
    <row r="7" spans="1:5" ht="18" customHeight="1">
      <c r="A7" s="343" t="s">
        <v>2</v>
      </c>
      <c r="B7" s="344"/>
      <c r="C7" s="345"/>
      <c r="D7" s="346"/>
      <c r="E7" s="347"/>
    </row>
    <row r="8" spans="1:5" ht="18" customHeight="1" thickBot="1">
      <c r="A8" s="333" t="s">
        <v>151</v>
      </c>
      <c r="B8" s="334"/>
      <c r="C8" s="335"/>
      <c r="D8" s="336"/>
      <c r="E8" s="337"/>
    </row>
    <row r="9" spans="1:5" ht="4.5" customHeight="1" thickBot="1">
      <c r="A9" s="318"/>
      <c r="B9" s="318"/>
      <c r="C9" s="318"/>
      <c r="D9" s="318"/>
      <c r="E9" s="318"/>
    </row>
    <row r="10" spans="1:5" ht="18.75" thickBot="1">
      <c r="A10" s="320" t="s">
        <v>3</v>
      </c>
      <c r="B10" s="321"/>
      <c r="C10" s="321"/>
      <c r="D10" s="321"/>
      <c r="E10" s="322"/>
    </row>
    <row r="11" spans="1:5" ht="15" customHeight="1">
      <c r="A11" s="323" t="s">
        <v>4</v>
      </c>
      <c r="B11" s="327" t="s">
        <v>5</v>
      </c>
      <c r="C11" s="67" t="s">
        <v>6</v>
      </c>
      <c r="D11" s="329" t="s">
        <v>8</v>
      </c>
      <c r="E11" s="331" t="s">
        <v>9</v>
      </c>
    </row>
    <row r="12" spans="1:5" ht="51">
      <c r="A12" s="326"/>
      <c r="B12" s="328"/>
      <c r="C12" s="68" t="s">
        <v>7</v>
      </c>
      <c r="D12" s="330"/>
      <c r="E12" s="332"/>
    </row>
    <row r="13" spans="1:5" ht="15.75" thickBot="1">
      <c r="A13" s="324"/>
      <c r="B13" s="69" t="s">
        <v>10</v>
      </c>
      <c r="C13" s="70" t="s">
        <v>10</v>
      </c>
      <c r="D13" s="70" t="s">
        <v>10</v>
      </c>
      <c r="E13" s="71" t="s">
        <v>10</v>
      </c>
    </row>
    <row r="14" spans="1:5" ht="18" customHeight="1">
      <c r="A14" s="3" t="s">
        <v>11</v>
      </c>
      <c r="B14" s="62"/>
      <c r="C14" s="63"/>
      <c r="D14" s="63"/>
      <c r="E14" s="30">
        <f>C14-D14</f>
        <v>0</v>
      </c>
    </row>
    <row r="15" spans="1:5" ht="18" customHeight="1">
      <c r="A15" s="4" t="s">
        <v>12</v>
      </c>
      <c r="B15" s="64"/>
      <c r="C15" s="42"/>
      <c r="D15" s="42"/>
      <c r="E15" s="33">
        <f aca="true" t="shared" si="0" ref="E15:E23">C15-D15</f>
        <v>0</v>
      </c>
    </row>
    <row r="16" spans="1:5" ht="18" customHeight="1">
      <c r="A16" s="4" t="s">
        <v>13</v>
      </c>
      <c r="B16" s="64"/>
      <c r="C16" s="42"/>
      <c r="D16" s="42"/>
      <c r="E16" s="33">
        <f t="shared" si="0"/>
        <v>0</v>
      </c>
    </row>
    <row r="17" spans="1:5" ht="18" customHeight="1">
      <c r="A17" s="4" t="s">
        <v>14</v>
      </c>
      <c r="B17" s="65"/>
      <c r="C17" s="35"/>
      <c r="D17" s="35"/>
      <c r="E17" s="37">
        <f t="shared" si="0"/>
        <v>0</v>
      </c>
    </row>
    <row r="18" spans="1:5" ht="18" customHeight="1">
      <c r="A18" s="4" t="s">
        <v>15</v>
      </c>
      <c r="B18" s="65"/>
      <c r="C18" s="35"/>
      <c r="D18" s="35"/>
      <c r="E18" s="37">
        <f t="shared" si="0"/>
        <v>0</v>
      </c>
    </row>
    <row r="19" spans="1:5" ht="18" customHeight="1">
      <c r="A19" s="4" t="s">
        <v>16</v>
      </c>
      <c r="B19" s="65"/>
      <c r="C19" s="35"/>
      <c r="D19" s="35"/>
      <c r="E19" s="37">
        <f t="shared" si="0"/>
        <v>0</v>
      </c>
    </row>
    <row r="20" spans="1:5" ht="18" customHeight="1">
      <c r="A20" s="4" t="s">
        <v>17</v>
      </c>
      <c r="B20" s="65"/>
      <c r="C20" s="35"/>
      <c r="D20" s="35"/>
      <c r="E20" s="37">
        <f t="shared" si="0"/>
        <v>0</v>
      </c>
    </row>
    <row r="21" spans="1:5" ht="18" customHeight="1">
      <c r="A21" s="4" t="s">
        <v>18</v>
      </c>
      <c r="B21" s="65"/>
      <c r="C21" s="35"/>
      <c r="D21" s="35"/>
      <c r="E21" s="37">
        <f t="shared" si="0"/>
        <v>0</v>
      </c>
    </row>
    <row r="22" spans="1:5" ht="42.75">
      <c r="A22" s="7" t="s">
        <v>19</v>
      </c>
      <c r="B22" s="38">
        <f>SUM(B14:B21)</f>
        <v>0</v>
      </c>
      <c r="C22" s="39">
        <f>SUM(C14:C21)</f>
        <v>0</v>
      </c>
      <c r="D22" s="40">
        <f>SUM(D14:D21)</f>
        <v>0</v>
      </c>
      <c r="E22" s="41">
        <f>SUM(E14:E21)</f>
        <v>0</v>
      </c>
    </row>
    <row r="23" spans="1:5" ht="18" customHeight="1">
      <c r="A23" s="4" t="s">
        <v>20</v>
      </c>
      <c r="B23" s="31"/>
      <c r="C23" s="42"/>
      <c r="D23" s="32"/>
      <c r="E23" s="33">
        <f t="shared" si="0"/>
        <v>0</v>
      </c>
    </row>
    <row r="24" spans="1:5" ht="29.25" thickBot="1">
      <c r="A24" s="43" t="s">
        <v>21</v>
      </c>
      <c r="B24" s="44">
        <f>SUM(B22:B23)</f>
        <v>0</v>
      </c>
      <c r="C24" s="45">
        <f>SUM(C22:C23)</f>
        <v>0</v>
      </c>
      <c r="D24" s="46">
        <f>SUM(D22:D23)</f>
        <v>0</v>
      </c>
      <c r="E24" s="47">
        <f>SUM(E22:E23)</f>
        <v>0</v>
      </c>
    </row>
    <row r="25" spans="1:5" ht="5.25" customHeight="1" thickBot="1">
      <c r="A25" s="325"/>
      <c r="B25" s="325"/>
      <c r="C25" s="325"/>
      <c r="D25" s="325"/>
      <c r="E25" s="325"/>
    </row>
    <row r="26" spans="1:5" ht="18.75" thickBot="1">
      <c r="A26" s="320" t="s">
        <v>22</v>
      </c>
      <c r="B26" s="321"/>
      <c r="C26" s="321"/>
      <c r="D26" s="321"/>
      <c r="E26" s="322"/>
    </row>
    <row r="27" spans="1:5" ht="15" customHeight="1">
      <c r="A27" s="323" t="s">
        <v>23</v>
      </c>
      <c r="B27" s="72" t="s">
        <v>5</v>
      </c>
      <c r="C27" s="67" t="s">
        <v>24</v>
      </c>
      <c r="D27" s="67" t="s">
        <v>25</v>
      </c>
      <c r="E27" s="73" t="s">
        <v>9</v>
      </c>
    </row>
    <row r="28" spans="1:5" ht="15.75" thickBot="1">
      <c r="A28" s="324"/>
      <c r="B28" s="69" t="s">
        <v>10</v>
      </c>
      <c r="C28" s="70" t="s">
        <v>10</v>
      </c>
      <c r="D28" s="70" t="s">
        <v>10</v>
      </c>
      <c r="E28" s="71" t="s">
        <v>10</v>
      </c>
    </row>
    <row r="29" spans="1:5" ht="18" customHeight="1">
      <c r="A29" s="3" t="s">
        <v>26</v>
      </c>
      <c r="B29" s="62"/>
      <c r="C29" s="63"/>
      <c r="D29" s="63"/>
      <c r="E29" s="30">
        <f>C29-D29</f>
        <v>0</v>
      </c>
    </row>
    <row r="30" spans="1:5" ht="18" customHeight="1">
      <c r="A30" s="4" t="s">
        <v>27</v>
      </c>
      <c r="B30" s="65"/>
      <c r="C30" s="35"/>
      <c r="D30" s="35"/>
      <c r="E30" s="37">
        <f>C30-D30</f>
        <v>0</v>
      </c>
    </row>
    <row r="31" spans="1:5" ht="18" customHeight="1">
      <c r="A31" s="4" t="s">
        <v>28</v>
      </c>
      <c r="B31" s="65"/>
      <c r="C31" s="35"/>
      <c r="D31" s="35"/>
      <c r="E31" s="37">
        <f>C31-D31</f>
        <v>0</v>
      </c>
    </row>
    <row r="32" spans="1:5" ht="18" customHeight="1" thickBot="1">
      <c r="A32" s="6"/>
      <c r="B32" s="66"/>
      <c r="C32" s="48"/>
      <c r="D32" s="48"/>
      <c r="E32" s="49">
        <f>C32-D32</f>
        <v>0</v>
      </c>
    </row>
    <row r="33" spans="1:5" ht="21.75" customHeight="1" thickBot="1">
      <c r="A33" s="8" t="s">
        <v>29</v>
      </c>
      <c r="B33" s="50">
        <f>SUM(B29:B32)</f>
        <v>0</v>
      </c>
      <c r="C33" s="51">
        <f>SUM(C29:C32)</f>
        <v>0</v>
      </c>
      <c r="D33" s="52">
        <f>SUM(D29:D32)</f>
        <v>0</v>
      </c>
      <c r="E33" s="53">
        <f>SUM(E29:E32)</f>
        <v>0</v>
      </c>
    </row>
    <row r="34" spans="1:5" ht="7.5" customHeight="1" thickBot="1">
      <c r="A34" s="317"/>
      <c r="B34" s="318"/>
      <c r="C34" s="318"/>
      <c r="D34" s="318"/>
      <c r="E34" s="319"/>
    </row>
    <row r="35" spans="1:5" ht="31.5" customHeight="1">
      <c r="A35" s="3" t="s">
        <v>30</v>
      </c>
      <c r="B35" s="54"/>
      <c r="C35" s="55"/>
      <c r="D35" s="56"/>
      <c r="E35" s="57">
        <f>C35-D35</f>
        <v>0</v>
      </c>
    </row>
    <row r="36" spans="1:5" ht="31.5" customHeight="1" thickBot="1">
      <c r="A36" s="5" t="s">
        <v>31</v>
      </c>
      <c r="B36" s="58"/>
      <c r="C36" s="59"/>
      <c r="D36" s="60"/>
      <c r="E36" s="61">
        <f>C36-D36</f>
        <v>0</v>
      </c>
    </row>
  </sheetData>
  <sheetProtection/>
  <mergeCells count="19">
    <mergeCell ref="A8:B8"/>
    <mergeCell ref="C8:E8"/>
    <mergeCell ref="A3:E3"/>
    <mergeCell ref="A2:E2"/>
    <mergeCell ref="A5:E5"/>
    <mergeCell ref="A6:B6"/>
    <mergeCell ref="C6:E6"/>
    <mergeCell ref="A7:B7"/>
    <mergeCell ref="C7:E7"/>
    <mergeCell ref="A34:E34"/>
    <mergeCell ref="A26:E26"/>
    <mergeCell ref="A27:A28"/>
    <mergeCell ref="A25:E25"/>
    <mergeCell ref="A9:E9"/>
    <mergeCell ref="A10:E10"/>
    <mergeCell ref="A11:A13"/>
    <mergeCell ref="B11:B12"/>
    <mergeCell ref="D11:D12"/>
    <mergeCell ref="E11:E12"/>
  </mergeCells>
  <printOptions/>
  <pageMargins left="0.7086614173228347" right="0.7086614173228347" top="0.7480314960629921" bottom="0.15748031496062992" header="0.31496062992125984" footer="0.31496062992125984"/>
  <pageSetup fitToHeight="2" horizontalDpi="300" verticalDpi="300" orientation="portrait" paperSize="9" r:id="rId1"/>
  <headerFooter>
    <oddHeader>&amp;L&amp;"Times Roman,İtalik"EK IX-B-Nihai Rapor Mali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workbookViewId="0" topLeftCell="A1">
      <selection activeCell="H68" sqref="H68"/>
    </sheetView>
  </sheetViews>
  <sheetFormatPr defaultColWidth="9.140625" defaultRowHeight="15"/>
  <cols>
    <col min="1" max="1" width="23.28125" style="2" customWidth="1"/>
    <col min="2" max="2" width="10.140625" style="2" bestFit="1" customWidth="1"/>
    <col min="3" max="16384" width="9.140625" style="2" customWidth="1"/>
  </cols>
  <sheetData>
    <row r="1" spans="1:8" ht="21" thickBot="1">
      <c r="A1" s="351" t="s">
        <v>32</v>
      </c>
      <c r="B1" s="352"/>
      <c r="C1" s="352"/>
      <c r="D1" s="352"/>
      <c r="E1" s="352"/>
      <c r="F1" s="352"/>
      <c r="G1" s="352"/>
      <c r="H1" s="353"/>
    </row>
    <row r="2" spans="1:8" ht="21" customHeight="1" thickBot="1">
      <c r="A2" s="370" t="s">
        <v>1</v>
      </c>
      <c r="B2" s="371"/>
      <c r="C2" s="372"/>
      <c r="D2" s="372"/>
      <c r="E2" s="372"/>
      <c r="F2" s="372"/>
      <c r="G2" s="372"/>
      <c r="H2" s="373"/>
    </row>
    <row r="3" spans="1:8" ht="21" customHeight="1" thickBot="1">
      <c r="A3" s="370" t="s">
        <v>33</v>
      </c>
      <c r="B3" s="371"/>
      <c r="C3" s="372"/>
      <c r="D3" s="372"/>
      <c r="E3" s="372"/>
      <c r="F3" s="372"/>
      <c r="G3" s="372"/>
      <c r="H3" s="373"/>
    </row>
    <row r="4" spans="1:8" ht="21" customHeight="1" thickBot="1">
      <c r="A4" s="370" t="s">
        <v>151</v>
      </c>
      <c r="B4" s="371"/>
      <c r="C4" s="372"/>
      <c r="D4" s="372"/>
      <c r="E4" s="372"/>
      <c r="F4" s="372"/>
      <c r="G4" s="372"/>
      <c r="H4" s="373"/>
    </row>
    <row r="5" spans="1:8" ht="10.5" customHeight="1" thickBot="1">
      <c r="A5" s="23"/>
      <c r="B5" s="24"/>
      <c r="C5" s="24"/>
      <c r="D5" s="24"/>
      <c r="E5" s="24"/>
      <c r="F5" s="24"/>
      <c r="G5" s="24"/>
      <c r="H5" s="24"/>
    </row>
    <row r="6" spans="1:8" ht="15">
      <c r="A6" s="354" t="s">
        <v>4</v>
      </c>
      <c r="B6" s="357" t="s">
        <v>6</v>
      </c>
      <c r="C6" s="358"/>
      <c r="D6" s="358"/>
      <c r="E6" s="358"/>
      <c r="F6" s="359" t="s">
        <v>25</v>
      </c>
      <c r="G6" s="360"/>
      <c r="H6" s="361"/>
    </row>
    <row r="7" spans="1:8" ht="15.75" thickBot="1">
      <c r="A7" s="355"/>
      <c r="B7" s="365" t="s">
        <v>34</v>
      </c>
      <c r="C7" s="366"/>
      <c r="D7" s="366"/>
      <c r="E7" s="366"/>
      <c r="F7" s="362"/>
      <c r="G7" s="363"/>
      <c r="H7" s="364"/>
    </row>
    <row r="8" spans="1:8" ht="39" thickBot="1">
      <c r="A8" s="356"/>
      <c r="B8" s="282" t="s">
        <v>35</v>
      </c>
      <c r="C8" s="283" t="s">
        <v>36</v>
      </c>
      <c r="D8" s="284" t="s">
        <v>37</v>
      </c>
      <c r="E8" s="285" t="s">
        <v>38</v>
      </c>
      <c r="F8" s="286" t="s">
        <v>36</v>
      </c>
      <c r="G8" s="284" t="s">
        <v>39</v>
      </c>
      <c r="H8" s="287" t="s">
        <v>38</v>
      </c>
    </row>
    <row r="9" spans="1:8" ht="15.75" thickBot="1">
      <c r="A9" s="238" t="s">
        <v>11</v>
      </c>
      <c r="B9" s="374"/>
      <c r="C9" s="375"/>
      <c r="D9" s="375"/>
      <c r="E9" s="375"/>
      <c r="F9" s="375"/>
      <c r="G9" s="375"/>
      <c r="H9" s="376"/>
    </row>
    <row r="10" spans="1:8" ht="15.75" thickBot="1">
      <c r="A10" s="248" t="s">
        <v>40</v>
      </c>
      <c r="B10" s="249"/>
      <c r="C10" s="250"/>
      <c r="D10" s="251"/>
      <c r="E10" s="252"/>
      <c r="F10" s="253"/>
      <c r="G10" s="254"/>
      <c r="H10" s="255"/>
    </row>
    <row r="11" spans="1:8" ht="26.25" thickBot="1">
      <c r="A11" s="256" t="s">
        <v>41</v>
      </c>
      <c r="B11" s="257"/>
      <c r="C11" s="258"/>
      <c r="D11" s="259"/>
      <c r="E11" s="260"/>
      <c r="F11" s="261"/>
      <c r="G11" s="259"/>
      <c r="H11" s="262"/>
    </row>
    <row r="12" spans="1:8" ht="26.25" thickBot="1">
      <c r="A12" s="247" t="s">
        <v>42</v>
      </c>
      <c r="B12" s="263"/>
      <c r="C12" s="264"/>
      <c r="D12" s="265"/>
      <c r="E12" s="266"/>
      <c r="F12" s="267"/>
      <c r="G12" s="265"/>
      <c r="H12" s="268"/>
    </row>
    <row r="13" spans="1:8" ht="15">
      <c r="A13" s="74"/>
      <c r="B13" s="75"/>
      <c r="C13" s="54"/>
      <c r="D13" s="56"/>
      <c r="E13" s="76">
        <f>D13*C13</f>
        <v>0</v>
      </c>
      <c r="F13" s="77"/>
      <c r="G13" s="56"/>
      <c r="H13" s="78">
        <f>G13*F13</f>
        <v>0</v>
      </c>
    </row>
    <row r="14" spans="1:8" ht="15">
      <c r="A14" s="79"/>
      <c r="B14" s="80"/>
      <c r="C14" s="34"/>
      <c r="D14" s="36"/>
      <c r="E14" s="81">
        <f>D14*C14</f>
        <v>0</v>
      </c>
      <c r="F14" s="82"/>
      <c r="G14" s="36"/>
      <c r="H14" s="83">
        <f aca="true" t="shared" si="0" ref="H14:H65">G14*F14</f>
        <v>0</v>
      </c>
    </row>
    <row r="15" spans="1:8" ht="15">
      <c r="A15" s="79"/>
      <c r="B15" s="80"/>
      <c r="C15" s="34"/>
      <c r="D15" s="36"/>
      <c r="E15" s="81">
        <f>D15*C15</f>
        <v>0</v>
      </c>
      <c r="F15" s="82"/>
      <c r="G15" s="36"/>
      <c r="H15" s="83">
        <f t="shared" si="0"/>
        <v>0</v>
      </c>
    </row>
    <row r="16" spans="1:8" ht="15.75" thickBot="1">
      <c r="A16" s="84"/>
      <c r="B16" s="85"/>
      <c r="C16" s="58"/>
      <c r="D16" s="60"/>
      <c r="E16" s="86">
        <f>D16*C16</f>
        <v>0</v>
      </c>
      <c r="F16" s="87"/>
      <c r="G16" s="60"/>
      <c r="H16" s="88">
        <f t="shared" si="0"/>
        <v>0</v>
      </c>
    </row>
    <row r="17" spans="1:8" ht="26.25" thickBot="1">
      <c r="A17" s="239" t="s">
        <v>43</v>
      </c>
      <c r="B17" s="240"/>
      <c r="C17" s="241"/>
      <c r="D17" s="242"/>
      <c r="E17" s="243">
        <f>SUM(E13:E16)</f>
        <v>0</v>
      </c>
      <c r="F17" s="244"/>
      <c r="G17" s="245"/>
      <c r="H17" s="246">
        <f>SUM(H13:H16)</f>
        <v>0</v>
      </c>
    </row>
    <row r="18" spans="1:8" ht="15.75" thickBot="1">
      <c r="A18" s="247" t="s">
        <v>44</v>
      </c>
      <c r="B18" s="263"/>
      <c r="C18" s="264"/>
      <c r="D18" s="265"/>
      <c r="E18" s="266"/>
      <c r="F18" s="267"/>
      <c r="G18" s="265"/>
      <c r="H18" s="268"/>
    </row>
    <row r="19" spans="1:8" ht="15">
      <c r="A19" s="74"/>
      <c r="B19" s="75"/>
      <c r="C19" s="54"/>
      <c r="D19" s="56"/>
      <c r="E19" s="76">
        <f>D19*C19</f>
        <v>0</v>
      </c>
      <c r="F19" s="77"/>
      <c r="G19" s="56"/>
      <c r="H19" s="78">
        <f t="shared" si="0"/>
        <v>0</v>
      </c>
    </row>
    <row r="20" spans="1:8" ht="15">
      <c r="A20" s="79"/>
      <c r="B20" s="80"/>
      <c r="C20" s="34"/>
      <c r="D20" s="36"/>
      <c r="E20" s="81">
        <f>D20*C20</f>
        <v>0</v>
      </c>
      <c r="F20" s="82"/>
      <c r="G20" s="36"/>
      <c r="H20" s="83">
        <f t="shared" si="0"/>
        <v>0</v>
      </c>
    </row>
    <row r="21" spans="1:8" ht="15">
      <c r="A21" s="79"/>
      <c r="B21" s="80"/>
      <c r="C21" s="34"/>
      <c r="D21" s="36"/>
      <c r="E21" s="81">
        <f>D21*C21</f>
        <v>0</v>
      </c>
      <c r="F21" s="82"/>
      <c r="G21" s="36"/>
      <c r="H21" s="83">
        <f t="shared" si="0"/>
        <v>0</v>
      </c>
    </row>
    <row r="22" spans="1:8" ht="15.75" thickBot="1">
      <c r="A22" s="84"/>
      <c r="B22" s="85"/>
      <c r="C22" s="58"/>
      <c r="D22" s="60"/>
      <c r="E22" s="86">
        <f>D22*C22</f>
        <v>0</v>
      </c>
      <c r="F22" s="87"/>
      <c r="G22" s="60"/>
      <c r="H22" s="88">
        <f t="shared" si="0"/>
        <v>0</v>
      </c>
    </row>
    <row r="23" spans="1:8" ht="26.25" thickBot="1">
      <c r="A23" s="239" t="s">
        <v>45</v>
      </c>
      <c r="B23" s="240"/>
      <c r="C23" s="241"/>
      <c r="D23" s="242"/>
      <c r="E23" s="243">
        <f>SUM(E19:E22)</f>
        <v>0</v>
      </c>
      <c r="F23" s="244"/>
      <c r="G23" s="245"/>
      <c r="H23" s="246">
        <f>SUM(H19:H22)</f>
        <v>0</v>
      </c>
    </row>
    <row r="24" spans="1:8" ht="26.25" thickBot="1">
      <c r="A24" s="247" t="s">
        <v>46</v>
      </c>
      <c r="B24" s="263"/>
      <c r="C24" s="264"/>
      <c r="D24" s="265"/>
      <c r="E24" s="266"/>
      <c r="F24" s="267"/>
      <c r="G24" s="265"/>
      <c r="H24" s="268"/>
    </row>
    <row r="25" spans="1:8" ht="15">
      <c r="A25" s="74"/>
      <c r="B25" s="75"/>
      <c r="C25" s="54"/>
      <c r="D25" s="56"/>
      <c r="E25" s="76">
        <f>D25*C25</f>
        <v>0</v>
      </c>
      <c r="F25" s="77"/>
      <c r="G25" s="56"/>
      <c r="H25" s="78">
        <f t="shared" si="0"/>
        <v>0</v>
      </c>
    </row>
    <row r="26" spans="1:8" ht="15">
      <c r="A26" s="79"/>
      <c r="B26" s="80"/>
      <c r="C26" s="34"/>
      <c r="D26" s="36"/>
      <c r="E26" s="81">
        <f>D26*C26</f>
        <v>0</v>
      </c>
      <c r="F26" s="82"/>
      <c r="G26" s="36"/>
      <c r="H26" s="83">
        <f t="shared" si="0"/>
        <v>0</v>
      </c>
    </row>
    <row r="27" spans="1:8" ht="15">
      <c r="A27" s="79"/>
      <c r="B27" s="80"/>
      <c r="C27" s="34"/>
      <c r="D27" s="36"/>
      <c r="E27" s="81">
        <f>D27*C27</f>
        <v>0</v>
      </c>
      <c r="F27" s="82"/>
      <c r="G27" s="36"/>
      <c r="H27" s="83">
        <f t="shared" si="0"/>
        <v>0</v>
      </c>
    </row>
    <row r="28" spans="1:8" ht="15.75" thickBot="1">
      <c r="A28" s="84"/>
      <c r="B28" s="85"/>
      <c r="C28" s="58"/>
      <c r="D28" s="60"/>
      <c r="E28" s="86">
        <f>D28*C28</f>
        <v>0</v>
      </c>
      <c r="F28" s="87"/>
      <c r="G28" s="60"/>
      <c r="H28" s="88">
        <f t="shared" si="0"/>
        <v>0</v>
      </c>
    </row>
    <row r="29" spans="1:8" ht="26.25" thickBot="1">
      <c r="A29" s="239" t="s">
        <v>47</v>
      </c>
      <c r="B29" s="279"/>
      <c r="C29" s="280"/>
      <c r="D29" s="245"/>
      <c r="E29" s="243">
        <f>SUM(E25:E28)</f>
        <v>0</v>
      </c>
      <c r="F29" s="244"/>
      <c r="G29" s="245"/>
      <c r="H29" s="246">
        <f>SUM(H25:H28)</f>
        <v>0</v>
      </c>
    </row>
    <row r="30" spans="1:8" ht="26.25" thickBot="1">
      <c r="A30" s="309" t="s">
        <v>48</v>
      </c>
      <c r="B30" s="310"/>
      <c r="C30" s="311"/>
      <c r="D30" s="312"/>
      <c r="E30" s="313">
        <f>E17+E23+E29</f>
        <v>0</v>
      </c>
      <c r="F30" s="314"/>
      <c r="G30" s="312"/>
      <c r="H30" s="315">
        <f>H17+H23+H29</f>
        <v>0</v>
      </c>
    </row>
    <row r="31" spans="1:8" ht="26.25" thickBot="1">
      <c r="A31" s="247" t="s">
        <v>49</v>
      </c>
      <c r="B31" s="263"/>
      <c r="C31" s="264"/>
      <c r="D31" s="265"/>
      <c r="E31" s="266"/>
      <c r="F31" s="267"/>
      <c r="G31" s="265"/>
      <c r="H31" s="268"/>
    </row>
    <row r="32" spans="1:8" ht="26.25" thickBot="1">
      <c r="A32" s="247" t="s">
        <v>50</v>
      </c>
      <c r="B32" s="263"/>
      <c r="C32" s="264"/>
      <c r="D32" s="265"/>
      <c r="E32" s="266"/>
      <c r="F32" s="267"/>
      <c r="G32" s="265"/>
      <c r="H32" s="268"/>
    </row>
    <row r="33" spans="1:8" ht="15">
      <c r="A33" s="74"/>
      <c r="B33" s="75"/>
      <c r="C33" s="54"/>
      <c r="D33" s="56"/>
      <c r="E33" s="76">
        <f>D33*C33</f>
        <v>0</v>
      </c>
      <c r="F33" s="77"/>
      <c r="G33" s="56"/>
      <c r="H33" s="78">
        <f t="shared" si="0"/>
        <v>0</v>
      </c>
    </row>
    <row r="34" spans="1:8" ht="15">
      <c r="A34" s="79"/>
      <c r="B34" s="80"/>
      <c r="C34" s="34"/>
      <c r="D34" s="36"/>
      <c r="E34" s="81">
        <f>D34*C34</f>
        <v>0</v>
      </c>
      <c r="F34" s="82"/>
      <c r="G34" s="36"/>
      <c r="H34" s="83">
        <f t="shared" si="0"/>
        <v>0</v>
      </c>
    </row>
    <row r="35" spans="1:8" ht="15">
      <c r="A35" s="79"/>
      <c r="B35" s="80"/>
      <c r="C35" s="34"/>
      <c r="D35" s="36"/>
      <c r="E35" s="81">
        <f>D35*C35</f>
        <v>0</v>
      </c>
      <c r="F35" s="82"/>
      <c r="G35" s="36"/>
      <c r="H35" s="83">
        <f t="shared" si="0"/>
        <v>0</v>
      </c>
    </row>
    <row r="36" spans="1:8" ht="15.75" thickBot="1">
      <c r="A36" s="84"/>
      <c r="B36" s="85"/>
      <c r="C36" s="58"/>
      <c r="D36" s="60"/>
      <c r="E36" s="86">
        <f>D36*C36</f>
        <v>0</v>
      </c>
      <c r="F36" s="87"/>
      <c r="G36" s="60"/>
      <c r="H36" s="88">
        <f t="shared" si="0"/>
        <v>0</v>
      </c>
    </row>
    <row r="37" spans="1:8" ht="26.25" thickBot="1">
      <c r="A37" s="239" t="s">
        <v>144</v>
      </c>
      <c r="B37" s="279"/>
      <c r="C37" s="280"/>
      <c r="D37" s="245"/>
      <c r="E37" s="243">
        <f>SUM(E33:E36)</f>
        <v>0</v>
      </c>
      <c r="F37" s="244"/>
      <c r="G37" s="245"/>
      <c r="H37" s="246">
        <f>SUM(H33:H36)</f>
        <v>0</v>
      </c>
    </row>
    <row r="38" spans="1:8" ht="26.25" thickBot="1">
      <c r="A38" s="247" t="s">
        <v>51</v>
      </c>
      <c r="B38" s="263"/>
      <c r="C38" s="264"/>
      <c r="D38" s="265"/>
      <c r="E38" s="266"/>
      <c r="F38" s="267"/>
      <c r="G38" s="265"/>
      <c r="H38" s="268"/>
    </row>
    <row r="39" spans="1:8" ht="15">
      <c r="A39" s="74"/>
      <c r="B39" s="75"/>
      <c r="C39" s="54"/>
      <c r="D39" s="56"/>
      <c r="E39" s="76">
        <f>D39*C39</f>
        <v>0</v>
      </c>
      <c r="F39" s="77"/>
      <c r="G39" s="56"/>
      <c r="H39" s="78">
        <f t="shared" si="0"/>
        <v>0</v>
      </c>
    </row>
    <row r="40" spans="1:8" ht="15">
      <c r="A40" s="79"/>
      <c r="B40" s="80"/>
      <c r="C40" s="34"/>
      <c r="D40" s="36"/>
      <c r="E40" s="81">
        <f>D40*C40</f>
        <v>0</v>
      </c>
      <c r="F40" s="82"/>
      <c r="G40" s="36"/>
      <c r="H40" s="83">
        <f t="shared" si="0"/>
        <v>0</v>
      </c>
    </row>
    <row r="41" spans="1:8" ht="15">
      <c r="A41" s="79"/>
      <c r="B41" s="80"/>
      <c r="C41" s="34"/>
      <c r="D41" s="36"/>
      <c r="E41" s="81">
        <f>D41*C41</f>
        <v>0</v>
      </c>
      <c r="F41" s="82"/>
      <c r="G41" s="36"/>
      <c r="H41" s="83">
        <f t="shared" si="0"/>
        <v>0</v>
      </c>
    </row>
    <row r="42" spans="1:8" ht="15.75" thickBot="1">
      <c r="A42" s="84"/>
      <c r="B42" s="85"/>
      <c r="C42" s="58"/>
      <c r="D42" s="60"/>
      <c r="E42" s="86">
        <f>D42*C42</f>
        <v>0</v>
      </c>
      <c r="F42" s="87"/>
      <c r="G42" s="60"/>
      <c r="H42" s="88">
        <f t="shared" si="0"/>
        <v>0</v>
      </c>
    </row>
    <row r="43" spans="1:8" ht="26.25" thickBot="1">
      <c r="A43" s="239" t="s">
        <v>145</v>
      </c>
      <c r="B43" s="279"/>
      <c r="C43" s="280"/>
      <c r="D43" s="245"/>
      <c r="E43" s="243">
        <f>SUM(E39:E42)</f>
        <v>0</v>
      </c>
      <c r="F43" s="244"/>
      <c r="G43" s="245"/>
      <c r="H43" s="246">
        <f>SUM(H39:H42)</f>
        <v>0</v>
      </c>
    </row>
    <row r="44" spans="1:8" ht="26.25" thickBot="1">
      <c r="A44" s="309" t="s">
        <v>52</v>
      </c>
      <c r="B44" s="310"/>
      <c r="C44" s="311"/>
      <c r="D44" s="312"/>
      <c r="E44" s="313">
        <f>SUM(E37+E43)</f>
        <v>0</v>
      </c>
      <c r="F44" s="314"/>
      <c r="G44" s="312"/>
      <c r="H44" s="315">
        <f>SUM(H37+H43)</f>
        <v>0</v>
      </c>
    </row>
    <row r="45" spans="1:8" ht="15.75" thickBot="1">
      <c r="A45" s="247" t="s">
        <v>53</v>
      </c>
      <c r="B45" s="263"/>
      <c r="C45" s="264"/>
      <c r="D45" s="265"/>
      <c r="E45" s="266"/>
      <c r="F45" s="267"/>
      <c r="G45" s="265"/>
      <c r="H45" s="268"/>
    </row>
    <row r="46" spans="1:8" ht="26.25" thickBot="1">
      <c r="A46" s="247" t="s">
        <v>54</v>
      </c>
      <c r="B46" s="263"/>
      <c r="C46" s="264"/>
      <c r="D46" s="265"/>
      <c r="E46" s="266"/>
      <c r="F46" s="267"/>
      <c r="G46" s="265"/>
      <c r="H46" s="268"/>
    </row>
    <row r="47" spans="1:8" ht="26.25" thickBot="1">
      <c r="A47" s="247" t="s">
        <v>55</v>
      </c>
      <c r="B47" s="263"/>
      <c r="C47" s="264"/>
      <c r="D47" s="265"/>
      <c r="E47" s="266"/>
      <c r="F47" s="267"/>
      <c r="G47" s="265"/>
      <c r="H47" s="268"/>
    </row>
    <row r="48" spans="1:8" ht="15">
      <c r="A48" s="74"/>
      <c r="B48" s="75"/>
      <c r="C48" s="54"/>
      <c r="D48" s="56"/>
      <c r="E48" s="76">
        <f>D48*C48</f>
        <v>0</v>
      </c>
      <c r="F48" s="77"/>
      <c r="G48" s="56"/>
      <c r="H48" s="78">
        <f t="shared" si="0"/>
        <v>0</v>
      </c>
    </row>
    <row r="49" spans="1:8" ht="15">
      <c r="A49" s="79"/>
      <c r="B49" s="80"/>
      <c r="C49" s="34"/>
      <c r="D49" s="36"/>
      <c r="E49" s="81">
        <f>D49*C49</f>
        <v>0</v>
      </c>
      <c r="F49" s="82"/>
      <c r="G49" s="36"/>
      <c r="H49" s="83">
        <f t="shared" si="0"/>
        <v>0</v>
      </c>
    </row>
    <row r="50" spans="1:8" ht="15">
      <c r="A50" s="79"/>
      <c r="B50" s="80"/>
      <c r="C50" s="34"/>
      <c r="D50" s="36"/>
      <c r="E50" s="81">
        <f>D50*C50</f>
        <v>0</v>
      </c>
      <c r="F50" s="82"/>
      <c r="G50" s="36"/>
      <c r="H50" s="83">
        <f t="shared" si="0"/>
        <v>0</v>
      </c>
    </row>
    <row r="51" spans="1:8" ht="15.75" thickBot="1">
      <c r="A51" s="84"/>
      <c r="B51" s="85"/>
      <c r="C51" s="58"/>
      <c r="D51" s="60"/>
      <c r="E51" s="86">
        <f>D51*C51</f>
        <v>0</v>
      </c>
      <c r="F51" s="87"/>
      <c r="G51" s="60"/>
      <c r="H51" s="88">
        <f t="shared" si="0"/>
        <v>0</v>
      </c>
    </row>
    <row r="52" spans="1:8" ht="26.25" thickBot="1">
      <c r="A52" s="239" t="s">
        <v>56</v>
      </c>
      <c r="B52" s="279"/>
      <c r="C52" s="280"/>
      <c r="D52" s="245"/>
      <c r="E52" s="243">
        <f>SUM(E48:E51)</f>
        <v>0</v>
      </c>
      <c r="F52" s="244"/>
      <c r="G52" s="245"/>
      <c r="H52" s="246">
        <f>SUM(H48:H51)</f>
        <v>0</v>
      </c>
    </row>
    <row r="53" spans="1:8" ht="26.25" thickBot="1">
      <c r="A53" s="247" t="s">
        <v>57</v>
      </c>
      <c r="B53" s="263"/>
      <c r="C53" s="264"/>
      <c r="D53" s="265"/>
      <c r="E53" s="266"/>
      <c r="F53" s="267"/>
      <c r="G53" s="265"/>
      <c r="H53" s="268"/>
    </row>
    <row r="54" spans="1:8" ht="26.25" thickBot="1">
      <c r="A54" s="247" t="s">
        <v>58</v>
      </c>
      <c r="B54" s="263"/>
      <c r="C54" s="264"/>
      <c r="D54" s="265"/>
      <c r="E54" s="266"/>
      <c r="F54" s="267"/>
      <c r="G54" s="265"/>
      <c r="H54" s="268"/>
    </row>
    <row r="55" spans="1:8" ht="15">
      <c r="A55" s="74"/>
      <c r="B55" s="75"/>
      <c r="C55" s="54"/>
      <c r="D55" s="56"/>
      <c r="E55" s="76">
        <f>D55*C55</f>
        <v>0</v>
      </c>
      <c r="F55" s="77"/>
      <c r="G55" s="56"/>
      <c r="H55" s="78">
        <f t="shared" si="0"/>
        <v>0</v>
      </c>
    </row>
    <row r="56" spans="1:8" ht="15">
      <c r="A56" s="79"/>
      <c r="B56" s="80"/>
      <c r="C56" s="34"/>
      <c r="D56" s="36"/>
      <c r="E56" s="81">
        <f>D56*C56</f>
        <v>0</v>
      </c>
      <c r="F56" s="82"/>
      <c r="G56" s="36"/>
      <c r="H56" s="83">
        <f t="shared" si="0"/>
        <v>0</v>
      </c>
    </row>
    <row r="57" spans="1:8" ht="15">
      <c r="A57" s="79"/>
      <c r="B57" s="80"/>
      <c r="C57" s="34"/>
      <c r="D57" s="36"/>
      <c r="E57" s="81">
        <f>D57*C57</f>
        <v>0</v>
      </c>
      <c r="F57" s="82"/>
      <c r="G57" s="36"/>
      <c r="H57" s="83">
        <f t="shared" si="0"/>
        <v>0</v>
      </c>
    </row>
    <row r="58" spans="1:8" ht="15">
      <c r="A58" s="79"/>
      <c r="B58" s="80"/>
      <c r="C58" s="34"/>
      <c r="D58" s="36"/>
      <c r="E58" s="81">
        <f>D58*C58</f>
        <v>0</v>
      </c>
      <c r="F58" s="82"/>
      <c r="G58" s="36"/>
      <c r="H58" s="83">
        <f t="shared" si="0"/>
        <v>0</v>
      </c>
    </row>
    <row r="59" spans="1:8" ht="15.75" thickBot="1">
      <c r="A59" s="84"/>
      <c r="B59" s="85"/>
      <c r="C59" s="58"/>
      <c r="D59" s="60"/>
      <c r="E59" s="86">
        <f>D59*C59</f>
        <v>0</v>
      </c>
      <c r="F59" s="87"/>
      <c r="G59" s="60"/>
      <c r="H59" s="88">
        <f t="shared" si="0"/>
        <v>0</v>
      </c>
    </row>
    <row r="60" spans="1:8" ht="51.75" thickBot="1">
      <c r="A60" s="239" t="s">
        <v>146</v>
      </c>
      <c r="B60" s="279"/>
      <c r="C60" s="280"/>
      <c r="D60" s="245"/>
      <c r="E60" s="243">
        <f>SUM(E55:E59)</f>
        <v>0</v>
      </c>
      <c r="F60" s="244"/>
      <c r="G60" s="245"/>
      <c r="H60" s="246">
        <f>SUM(H55:H59)</f>
        <v>0</v>
      </c>
    </row>
    <row r="61" spans="1:8" ht="39" thickBot="1">
      <c r="A61" s="247" t="s">
        <v>59</v>
      </c>
      <c r="B61" s="263"/>
      <c r="C61" s="264"/>
      <c r="D61" s="265"/>
      <c r="E61" s="266"/>
      <c r="F61" s="267"/>
      <c r="G61" s="265"/>
      <c r="H61" s="268"/>
    </row>
    <row r="62" spans="1:8" ht="15">
      <c r="A62" s="74"/>
      <c r="B62" s="75"/>
      <c r="C62" s="54"/>
      <c r="D62" s="56"/>
      <c r="E62" s="76">
        <f>D62*C62</f>
        <v>0</v>
      </c>
      <c r="F62" s="77"/>
      <c r="G62" s="56"/>
      <c r="H62" s="78">
        <f t="shared" si="0"/>
        <v>0</v>
      </c>
    </row>
    <row r="63" spans="1:8" ht="15">
      <c r="A63" s="79"/>
      <c r="B63" s="80"/>
      <c r="C63" s="34"/>
      <c r="D63" s="36"/>
      <c r="E63" s="81">
        <f>D63*C63</f>
        <v>0</v>
      </c>
      <c r="F63" s="82"/>
      <c r="G63" s="36"/>
      <c r="H63" s="83">
        <f t="shared" si="0"/>
        <v>0</v>
      </c>
    </row>
    <row r="64" spans="1:8" ht="15">
      <c r="A64" s="79"/>
      <c r="B64" s="80"/>
      <c r="C64" s="34"/>
      <c r="D64" s="36"/>
      <c r="E64" s="81">
        <f>D64*C64</f>
        <v>0</v>
      </c>
      <c r="F64" s="82"/>
      <c r="G64" s="36"/>
      <c r="H64" s="83">
        <f t="shared" si="0"/>
        <v>0</v>
      </c>
    </row>
    <row r="65" spans="1:8" ht="15.75" thickBot="1">
      <c r="A65" s="84"/>
      <c r="B65" s="85"/>
      <c r="C65" s="58"/>
      <c r="D65" s="60"/>
      <c r="E65" s="86">
        <f>D65*C65</f>
        <v>0</v>
      </c>
      <c r="F65" s="87"/>
      <c r="G65" s="60"/>
      <c r="H65" s="88">
        <f t="shared" si="0"/>
        <v>0</v>
      </c>
    </row>
    <row r="66" spans="1:8" ht="64.5" thickBot="1">
      <c r="A66" s="239" t="s">
        <v>147</v>
      </c>
      <c r="B66" s="279"/>
      <c r="C66" s="280"/>
      <c r="D66" s="245"/>
      <c r="E66" s="243">
        <f>SUM(E62:E65)</f>
        <v>0</v>
      </c>
      <c r="F66" s="244"/>
      <c r="G66" s="245"/>
      <c r="H66" s="246">
        <f>SUM(H62:H65)</f>
        <v>0</v>
      </c>
    </row>
    <row r="67" spans="1:8" ht="26.25" thickBot="1">
      <c r="A67" s="309" t="s">
        <v>60</v>
      </c>
      <c r="B67" s="310"/>
      <c r="C67" s="311"/>
      <c r="D67" s="312"/>
      <c r="E67" s="313">
        <f>SUM(E60+E66)</f>
        <v>0</v>
      </c>
      <c r="F67" s="314"/>
      <c r="G67" s="312"/>
      <c r="H67" s="313">
        <f>SUM(H60+H66)</f>
        <v>0</v>
      </c>
    </row>
    <row r="68" spans="1:8" ht="29.25" thickBot="1">
      <c r="A68" s="302" t="s">
        <v>61</v>
      </c>
      <c r="B68" s="303"/>
      <c r="C68" s="304"/>
      <c r="D68" s="305"/>
      <c r="E68" s="306">
        <f>E67+E52+E44+E30</f>
        <v>0</v>
      </c>
      <c r="F68" s="307"/>
      <c r="G68" s="305"/>
      <c r="H68" s="308">
        <f>H67+H52+H44+H30</f>
        <v>0</v>
      </c>
    </row>
    <row r="69" spans="1:8" ht="15.75" thickBot="1">
      <c r="A69" s="238" t="s">
        <v>14</v>
      </c>
      <c r="B69" s="348"/>
      <c r="C69" s="349"/>
      <c r="D69" s="349"/>
      <c r="E69" s="349"/>
      <c r="F69" s="349"/>
      <c r="G69" s="349"/>
      <c r="H69" s="350"/>
    </row>
    <row r="70" spans="1:8" ht="26.25" thickBot="1">
      <c r="A70" s="247" t="s">
        <v>62</v>
      </c>
      <c r="B70" s="263"/>
      <c r="C70" s="264"/>
      <c r="D70" s="265"/>
      <c r="E70" s="266"/>
      <c r="F70" s="267"/>
      <c r="G70" s="265"/>
      <c r="H70" s="268"/>
    </row>
    <row r="71" spans="1:8" ht="15">
      <c r="A71" s="74"/>
      <c r="B71" s="75"/>
      <c r="C71" s="54"/>
      <c r="D71" s="56"/>
      <c r="E71" s="76">
        <f>D71*C71</f>
        <v>0</v>
      </c>
      <c r="F71" s="77"/>
      <c r="G71" s="56"/>
      <c r="H71" s="78">
        <f>G71*F71</f>
        <v>0</v>
      </c>
    </row>
    <row r="72" spans="1:8" ht="15">
      <c r="A72" s="79"/>
      <c r="B72" s="80"/>
      <c r="C72" s="34"/>
      <c r="D72" s="36"/>
      <c r="E72" s="81">
        <f>D72*C72</f>
        <v>0</v>
      </c>
      <c r="F72" s="82"/>
      <c r="G72" s="36"/>
      <c r="H72" s="83">
        <f>G72*F72</f>
        <v>0</v>
      </c>
    </row>
    <row r="73" spans="1:8" ht="15">
      <c r="A73" s="79"/>
      <c r="B73" s="80"/>
      <c r="C73" s="34"/>
      <c r="D73" s="36"/>
      <c r="E73" s="81">
        <f>D73*C73</f>
        <v>0</v>
      </c>
      <c r="F73" s="82"/>
      <c r="G73" s="36"/>
      <c r="H73" s="83">
        <f>G73*F73</f>
        <v>0</v>
      </c>
    </row>
    <row r="74" spans="1:8" ht="15.75" thickBot="1">
      <c r="A74" s="84"/>
      <c r="B74" s="85"/>
      <c r="C74" s="58"/>
      <c r="D74" s="60"/>
      <c r="E74" s="86">
        <f>D74*C74</f>
        <v>0</v>
      </c>
      <c r="F74" s="87"/>
      <c r="G74" s="60"/>
      <c r="H74" s="88">
        <f>G74*F74</f>
        <v>0</v>
      </c>
    </row>
    <row r="75" spans="1:8" ht="26.25" thickBot="1">
      <c r="A75" s="239" t="s">
        <v>63</v>
      </c>
      <c r="B75" s="279"/>
      <c r="C75" s="280"/>
      <c r="D75" s="245"/>
      <c r="E75" s="243">
        <f>SUM(E71:E74)</f>
        <v>0</v>
      </c>
      <c r="F75" s="244"/>
      <c r="G75" s="245"/>
      <c r="H75" s="246">
        <f>SUM(H71:H74)</f>
        <v>0</v>
      </c>
    </row>
    <row r="76" spans="1:8" ht="15.75" thickBot="1">
      <c r="A76" s="247" t="s">
        <v>64</v>
      </c>
      <c r="B76" s="263"/>
      <c r="C76" s="264"/>
      <c r="D76" s="265"/>
      <c r="E76" s="266"/>
      <c r="F76" s="267"/>
      <c r="G76" s="265"/>
      <c r="H76" s="268"/>
    </row>
    <row r="77" spans="1:8" ht="15">
      <c r="A77" s="74"/>
      <c r="B77" s="75"/>
      <c r="C77" s="54"/>
      <c r="D77" s="56"/>
      <c r="E77" s="76">
        <f>D77*C77</f>
        <v>0</v>
      </c>
      <c r="F77" s="77"/>
      <c r="G77" s="56"/>
      <c r="H77" s="78">
        <f>G77*F77</f>
        <v>0</v>
      </c>
    </row>
    <row r="78" spans="1:8" ht="15">
      <c r="A78" s="79"/>
      <c r="B78" s="80"/>
      <c r="C78" s="34"/>
      <c r="D78" s="36"/>
      <c r="E78" s="81">
        <f>D78*C78</f>
        <v>0</v>
      </c>
      <c r="F78" s="82"/>
      <c r="G78" s="36"/>
      <c r="H78" s="83">
        <f>G78*F78</f>
        <v>0</v>
      </c>
    </row>
    <row r="79" spans="1:8" ht="15">
      <c r="A79" s="79"/>
      <c r="B79" s="80"/>
      <c r="C79" s="34"/>
      <c r="D79" s="36"/>
      <c r="E79" s="81">
        <f>D79*C79</f>
        <v>0</v>
      </c>
      <c r="F79" s="82"/>
      <c r="G79" s="36"/>
      <c r="H79" s="83">
        <f>G79*F79</f>
        <v>0</v>
      </c>
    </row>
    <row r="80" spans="1:8" ht="15.75" thickBot="1">
      <c r="A80" s="84"/>
      <c r="B80" s="85"/>
      <c r="C80" s="58"/>
      <c r="D80" s="60"/>
      <c r="E80" s="86">
        <f>D80*C80</f>
        <v>0</v>
      </c>
      <c r="F80" s="87"/>
      <c r="G80" s="60"/>
      <c r="H80" s="88">
        <f>G80*F80</f>
        <v>0</v>
      </c>
    </row>
    <row r="81" spans="1:8" ht="26.25" thickBot="1">
      <c r="A81" s="239" t="s">
        <v>65</v>
      </c>
      <c r="B81" s="279"/>
      <c r="C81" s="280"/>
      <c r="D81" s="245"/>
      <c r="E81" s="243">
        <f>SUM(E77:E80)</f>
        <v>0</v>
      </c>
      <c r="F81" s="244"/>
      <c r="G81" s="245"/>
      <c r="H81" s="246">
        <f>SUM(H77:H80)</f>
        <v>0</v>
      </c>
    </row>
    <row r="82" spans="1:8" ht="15.75" thickBot="1">
      <c r="A82" s="302" t="s">
        <v>66</v>
      </c>
      <c r="B82" s="303"/>
      <c r="C82" s="304"/>
      <c r="D82" s="305"/>
      <c r="E82" s="306">
        <f>E75+E81</f>
        <v>0</v>
      </c>
      <c r="F82" s="307"/>
      <c r="G82" s="305"/>
      <c r="H82" s="308">
        <f>H75+H81</f>
        <v>0</v>
      </c>
    </row>
    <row r="83" spans="1:8" ht="26.25" thickBot="1">
      <c r="A83" s="238" t="s">
        <v>15</v>
      </c>
      <c r="B83" s="348"/>
      <c r="C83" s="349"/>
      <c r="D83" s="349"/>
      <c r="E83" s="349"/>
      <c r="F83" s="349"/>
      <c r="G83" s="349"/>
      <c r="H83" s="350"/>
    </row>
    <row r="84" spans="1:8" ht="15.75" thickBot="1">
      <c r="A84" s="247" t="s">
        <v>67</v>
      </c>
      <c r="B84" s="269"/>
      <c r="C84" s="270"/>
      <c r="D84" s="271"/>
      <c r="E84" s="272"/>
      <c r="F84" s="273"/>
      <c r="G84" s="271"/>
      <c r="H84" s="274"/>
    </row>
    <row r="85" spans="1:8" ht="15">
      <c r="A85" s="91"/>
      <c r="B85" s="92"/>
      <c r="C85" s="54"/>
      <c r="D85" s="56"/>
      <c r="E85" s="76">
        <f>D85*C85</f>
        <v>0</v>
      </c>
      <c r="F85" s="93"/>
      <c r="G85" s="56"/>
      <c r="H85" s="78">
        <f>G85*F85</f>
        <v>0</v>
      </c>
    </row>
    <row r="86" spans="1:8" ht="15">
      <c r="A86" s="94"/>
      <c r="B86" s="95"/>
      <c r="C86" s="34"/>
      <c r="D86" s="36"/>
      <c r="E86" s="81">
        <f>D86*C86</f>
        <v>0</v>
      </c>
      <c r="F86" s="96"/>
      <c r="G86" s="36"/>
      <c r="H86" s="83">
        <f>G86*F86</f>
        <v>0</v>
      </c>
    </row>
    <row r="87" spans="1:8" ht="15">
      <c r="A87" s="94"/>
      <c r="B87" s="95"/>
      <c r="C87" s="34"/>
      <c r="D87" s="36"/>
      <c r="E87" s="81">
        <f>D87*C87</f>
        <v>0</v>
      </c>
      <c r="F87" s="96"/>
      <c r="G87" s="36"/>
      <c r="H87" s="83">
        <f>G87*F87</f>
        <v>0</v>
      </c>
    </row>
    <row r="88" spans="1:8" ht="15.75" thickBot="1">
      <c r="A88" s="97"/>
      <c r="B88" s="98"/>
      <c r="C88" s="58"/>
      <c r="D88" s="60"/>
      <c r="E88" s="86">
        <f>D88*C88</f>
        <v>0</v>
      </c>
      <c r="F88" s="99"/>
      <c r="G88" s="60"/>
      <c r="H88" s="88">
        <f>G88*F88</f>
        <v>0</v>
      </c>
    </row>
    <row r="89" spans="1:8" ht="26.25" thickBot="1">
      <c r="A89" s="247" t="s">
        <v>68</v>
      </c>
      <c r="B89" s="263"/>
      <c r="C89" s="264"/>
      <c r="D89" s="265"/>
      <c r="E89" s="266"/>
      <c r="F89" s="267"/>
      <c r="G89" s="265"/>
      <c r="H89" s="268"/>
    </row>
    <row r="90" spans="1:8" ht="15">
      <c r="A90" s="91"/>
      <c r="B90" s="100"/>
      <c r="C90" s="101"/>
      <c r="D90" s="102"/>
      <c r="E90" s="103">
        <f>D90*C90</f>
        <v>0</v>
      </c>
      <c r="F90" s="104"/>
      <c r="G90" s="102"/>
      <c r="H90" s="105">
        <f>G90*F90</f>
        <v>0</v>
      </c>
    </row>
    <row r="91" spans="1:8" ht="15">
      <c r="A91" s="94"/>
      <c r="B91" s="106"/>
      <c r="C91" s="107"/>
      <c r="D91" s="108"/>
      <c r="E91" s="109">
        <f>D91*C91</f>
        <v>0</v>
      </c>
      <c r="F91" s="110"/>
      <c r="G91" s="108"/>
      <c r="H91" s="111">
        <f>G91*F91</f>
        <v>0</v>
      </c>
    </row>
    <row r="92" spans="1:8" ht="15">
      <c r="A92" s="94"/>
      <c r="B92" s="106"/>
      <c r="C92" s="107"/>
      <c r="D92" s="108"/>
      <c r="E92" s="109">
        <f>D92*C92</f>
        <v>0</v>
      </c>
      <c r="F92" s="110"/>
      <c r="G92" s="108"/>
      <c r="H92" s="111">
        <f>G92*F92</f>
        <v>0</v>
      </c>
    </row>
    <row r="93" spans="1:8" ht="15.75" thickBot="1">
      <c r="A93" s="97"/>
      <c r="B93" s="112"/>
      <c r="C93" s="113"/>
      <c r="D93" s="114"/>
      <c r="E93" s="115">
        <f>D93*C93</f>
        <v>0</v>
      </c>
      <c r="F93" s="116"/>
      <c r="G93" s="114"/>
      <c r="H93" s="117">
        <f>G93*F93</f>
        <v>0</v>
      </c>
    </row>
    <row r="94" spans="1:8" ht="15.75" thickBot="1">
      <c r="A94" s="247" t="s">
        <v>69</v>
      </c>
      <c r="B94" s="263"/>
      <c r="C94" s="264"/>
      <c r="D94" s="265"/>
      <c r="E94" s="266"/>
      <c r="F94" s="267"/>
      <c r="G94" s="265"/>
      <c r="H94" s="268"/>
    </row>
    <row r="95" spans="1:8" ht="15">
      <c r="A95" s="91"/>
      <c r="B95" s="100"/>
      <c r="C95" s="101"/>
      <c r="D95" s="102"/>
      <c r="E95" s="103">
        <f>D95*C95</f>
        <v>0</v>
      </c>
      <c r="F95" s="104"/>
      <c r="G95" s="102"/>
      <c r="H95" s="105">
        <f>G95*F95</f>
        <v>0</v>
      </c>
    </row>
    <row r="96" spans="1:8" ht="15">
      <c r="A96" s="94"/>
      <c r="B96" s="106"/>
      <c r="C96" s="107"/>
      <c r="D96" s="108"/>
      <c r="E96" s="109">
        <f>D96*C96</f>
        <v>0</v>
      </c>
      <c r="F96" s="110"/>
      <c r="G96" s="108"/>
      <c r="H96" s="111">
        <f>G96*F96</f>
        <v>0</v>
      </c>
    </row>
    <row r="97" spans="1:8" ht="15">
      <c r="A97" s="94"/>
      <c r="B97" s="106"/>
      <c r="C97" s="107"/>
      <c r="D97" s="108"/>
      <c r="E97" s="109">
        <f>D97*C97</f>
        <v>0</v>
      </c>
      <c r="F97" s="110"/>
      <c r="G97" s="108"/>
      <c r="H97" s="111">
        <f>G97*F97</f>
        <v>0</v>
      </c>
    </row>
    <row r="98" spans="1:8" ht="15.75" thickBot="1">
      <c r="A98" s="97"/>
      <c r="B98" s="112"/>
      <c r="C98" s="113"/>
      <c r="D98" s="114"/>
      <c r="E98" s="115">
        <f>D98*C98</f>
        <v>0</v>
      </c>
      <c r="F98" s="116"/>
      <c r="G98" s="114"/>
      <c r="H98" s="117">
        <f>G98*F98</f>
        <v>0</v>
      </c>
    </row>
    <row r="99" spans="1:8" ht="51.75" thickBot="1">
      <c r="A99" s="247" t="s">
        <v>70</v>
      </c>
      <c r="B99" s="263"/>
      <c r="C99" s="264"/>
      <c r="D99" s="265"/>
      <c r="E99" s="266"/>
      <c r="F99" s="267"/>
      <c r="G99" s="265"/>
      <c r="H99" s="268"/>
    </row>
    <row r="100" spans="1:8" ht="15">
      <c r="A100" s="91"/>
      <c r="B100" s="100"/>
      <c r="C100" s="101"/>
      <c r="D100" s="102"/>
      <c r="E100" s="103">
        <f>D100*C100</f>
        <v>0</v>
      </c>
      <c r="F100" s="104"/>
      <c r="G100" s="102"/>
      <c r="H100" s="105">
        <f>G100*F100</f>
        <v>0</v>
      </c>
    </row>
    <row r="101" spans="1:8" ht="15">
      <c r="A101" s="94"/>
      <c r="B101" s="106"/>
      <c r="C101" s="107"/>
      <c r="D101" s="108"/>
      <c r="E101" s="109">
        <f>D101*C101</f>
        <v>0</v>
      </c>
      <c r="F101" s="110"/>
      <c r="G101" s="108"/>
      <c r="H101" s="111">
        <f>G101*F101</f>
        <v>0</v>
      </c>
    </row>
    <row r="102" spans="1:8" ht="15">
      <c r="A102" s="94"/>
      <c r="B102" s="106"/>
      <c r="C102" s="107"/>
      <c r="D102" s="108"/>
      <c r="E102" s="109">
        <f>D102*C102</f>
        <v>0</v>
      </c>
      <c r="F102" s="110"/>
      <c r="G102" s="108"/>
      <c r="H102" s="111">
        <f>G102*F102</f>
        <v>0</v>
      </c>
    </row>
    <row r="103" spans="1:8" ht="15.75" thickBot="1">
      <c r="A103" s="97"/>
      <c r="B103" s="112"/>
      <c r="C103" s="113"/>
      <c r="D103" s="114"/>
      <c r="E103" s="115">
        <f>D103*C103</f>
        <v>0</v>
      </c>
      <c r="F103" s="116"/>
      <c r="G103" s="114"/>
      <c r="H103" s="117">
        <f>G103*F103</f>
        <v>0</v>
      </c>
    </row>
    <row r="104" spans="1:8" ht="26.25" thickBot="1">
      <c r="A104" s="247" t="s">
        <v>71</v>
      </c>
      <c r="B104" s="263"/>
      <c r="C104" s="264"/>
      <c r="D104" s="265"/>
      <c r="E104" s="266"/>
      <c r="F104" s="267"/>
      <c r="G104" s="265"/>
      <c r="H104" s="268"/>
    </row>
    <row r="105" spans="1:8" ht="15">
      <c r="A105" s="91"/>
      <c r="B105" s="100"/>
      <c r="C105" s="101"/>
      <c r="D105" s="102"/>
      <c r="E105" s="103">
        <f>D105*C105</f>
        <v>0</v>
      </c>
      <c r="F105" s="104"/>
      <c r="G105" s="102"/>
      <c r="H105" s="105">
        <f>G105*F105</f>
        <v>0</v>
      </c>
    </row>
    <row r="106" spans="1:8" ht="15">
      <c r="A106" s="94"/>
      <c r="B106" s="106"/>
      <c r="C106" s="107"/>
      <c r="D106" s="108"/>
      <c r="E106" s="109">
        <f>D106*C106</f>
        <v>0</v>
      </c>
      <c r="F106" s="110"/>
      <c r="G106" s="108"/>
      <c r="H106" s="111">
        <f>G106*F106</f>
        <v>0</v>
      </c>
    </row>
    <row r="107" spans="1:8" ht="15">
      <c r="A107" s="94"/>
      <c r="B107" s="106"/>
      <c r="C107" s="107"/>
      <c r="D107" s="108"/>
      <c r="E107" s="109">
        <f>D107*C107</f>
        <v>0</v>
      </c>
      <c r="F107" s="110"/>
      <c r="G107" s="108"/>
      <c r="H107" s="111">
        <f>G107*F107</f>
        <v>0</v>
      </c>
    </row>
    <row r="108" spans="1:8" ht="15.75" thickBot="1">
      <c r="A108" s="97"/>
      <c r="B108" s="112"/>
      <c r="C108" s="113"/>
      <c r="D108" s="114"/>
      <c r="E108" s="115">
        <f>D108*C108</f>
        <v>0</v>
      </c>
      <c r="F108" s="116"/>
      <c r="G108" s="114"/>
      <c r="H108" s="117">
        <f>G108*F108</f>
        <v>0</v>
      </c>
    </row>
    <row r="109" spans="1:8" ht="29.25" thickBot="1">
      <c r="A109" s="302" t="s">
        <v>72</v>
      </c>
      <c r="B109" s="303"/>
      <c r="C109" s="304"/>
      <c r="D109" s="305"/>
      <c r="E109" s="306">
        <f>SUM(E85:E108)</f>
        <v>0</v>
      </c>
      <c r="F109" s="307"/>
      <c r="G109" s="305"/>
      <c r="H109" s="308">
        <f>SUM(H85:H108)</f>
        <v>0</v>
      </c>
    </row>
    <row r="110" spans="1:8" ht="26.25" thickBot="1">
      <c r="A110" s="238" t="s">
        <v>73</v>
      </c>
      <c r="B110" s="348"/>
      <c r="C110" s="349"/>
      <c r="D110" s="349"/>
      <c r="E110" s="349"/>
      <c r="F110" s="349"/>
      <c r="G110" s="349"/>
      <c r="H110" s="350"/>
    </row>
    <row r="111" spans="1:8" ht="15.75" thickBot="1">
      <c r="A111" s="247" t="s">
        <v>74</v>
      </c>
      <c r="B111" s="263"/>
      <c r="C111" s="264"/>
      <c r="D111" s="265"/>
      <c r="E111" s="266"/>
      <c r="F111" s="267"/>
      <c r="G111" s="265"/>
      <c r="H111" s="268"/>
    </row>
    <row r="112" spans="1:8" ht="15">
      <c r="A112" s="91"/>
      <c r="B112" s="92"/>
      <c r="C112" s="54"/>
      <c r="D112" s="56"/>
      <c r="E112" s="76">
        <f>D112*C112</f>
        <v>0</v>
      </c>
      <c r="F112" s="93"/>
      <c r="G112" s="56"/>
      <c r="H112" s="78">
        <f>G112*F112</f>
        <v>0</v>
      </c>
    </row>
    <row r="113" spans="1:8" ht="15">
      <c r="A113" s="94"/>
      <c r="B113" s="95"/>
      <c r="C113" s="34"/>
      <c r="D113" s="36"/>
      <c r="E113" s="81">
        <f>D113*C113</f>
        <v>0</v>
      </c>
      <c r="F113" s="96"/>
      <c r="G113" s="36"/>
      <c r="H113" s="83">
        <f>G113*F113</f>
        <v>0</v>
      </c>
    </row>
    <row r="114" spans="1:8" ht="15">
      <c r="A114" s="94"/>
      <c r="B114" s="95"/>
      <c r="C114" s="34"/>
      <c r="D114" s="36"/>
      <c r="E114" s="81">
        <f>D114*C114</f>
        <v>0</v>
      </c>
      <c r="F114" s="96"/>
      <c r="G114" s="36"/>
      <c r="H114" s="83">
        <f>G114*F114</f>
        <v>0</v>
      </c>
    </row>
    <row r="115" spans="1:8" ht="15.75" thickBot="1">
      <c r="A115" s="97"/>
      <c r="B115" s="98"/>
      <c r="C115" s="58"/>
      <c r="D115" s="60"/>
      <c r="E115" s="86">
        <f>D115*C115</f>
        <v>0</v>
      </c>
      <c r="F115" s="99"/>
      <c r="G115" s="60"/>
      <c r="H115" s="88">
        <f>G115*F115</f>
        <v>0</v>
      </c>
    </row>
    <row r="116" spans="1:8" ht="15.75" thickBot="1">
      <c r="A116" s="247" t="s">
        <v>75</v>
      </c>
      <c r="B116" s="263"/>
      <c r="C116" s="264"/>
      <c r="D116" s="265"/>
      <c r="E116" s="266"/>
      <c r="F116" s="267"/>
      <c r="G116" s="265"/>
      <c r="H116" s="268"/>
    </row>
    <row r="117" spans="1:8" ht="15">
      <c r="A117" s="91"/>
      <c r="B117" s="92"/>
      <c r="C117" s="54"/>
      <c r="D117" s="56"/>
      <c r="E117" s="76">
        <f>D117*C117</f>
        <v>0</v>
      </c>
      <c r="F117" s="93"/>
      <c r="G117" s="56"/>
      <c r="H117" s="78">
        <f>G117*F117</f>
        <v>0</v>
      </c>
    </row>
    <row r="118" spans="1:8" ht="15">
      <c r="A118" s="94"/>
      <c r="B118" s="95"/>
      <c r="C118" s="34"/>
      <c r="D118" s="36"/>
      <c r="E118" s="81">
        <f>D118*C118</f>
        <v>0</v>
      </c>
      <c r="F118" s="96"/>
      <c r="G118" s="36"/>
      <c r="H118" s="83">
        <f>G118*F118</f>
        <v>0</v>
      </c>
    </row>
    <row r="119" spans="1:8" ht="15">
      <c r="A119" s="94"/>
      <c r="B119" s="95"/>
      <c r="C119" s="34"/>
      <c r="D119" s="36"/>
      <c r="E119" s="81">
        <f>D119*C119</f>
        <v>0</v>
      </c>
      <c r="F119" s="96"/>
      <c r="G119" s="36"/>
      <c r="H119" s="83">
        <f>G119*F119</f>
        <v>0</v>
      </c>
    </row>
    <row r="120" spans="1:8" ht="15.75" thickBot="1">
      <c r="A120" s="97"/>
      <c r="B120" s="98"/>
      <c r="C120" s="58"/>
      <c r="D120" s="60"/>
      <c r="E120" s="86">
        <f>D120*C120</f>
        <v>0</v>
      </c>
      <c r="F120" s="99"/>
      <c r="G120" s="60"/>
      <c r="H120" s="88">
        <f>G120*F120</f>
        <v>0</v>
      </c>
    </row>
    <row r="121" spans="1:8" ht="39" thickBot="1">
      <c r="A121" s="247" t="s">
        <v>76</v>
      </c>
      <c r="B121" s="263"/>
      <c r="C121" s="264"/>
      <c r="D121" s="265"/>
      <c r="E121" s="266"/>
      <c r="F121" s="267"/>
      <c r="G121" s="265"/>
      <c r="H121" s="268"/>
    </row>
    <row r="122" spans="1:8" ht="15">
      <c r="A122" s="91"/>
      <c r="B122" s="92"/>
      <c r="C122" s="54"/>
      <c r="D122" s="56"/>
      <c r="E122" s="76">
        <f>D122*C122</f>
        <v>0</v>
      </c>
      <c r="F122" s="93"/>
      <c r="G122" s="56"/>
      <c r="H122" s="78">
        <f>G122*F122</f>
        <v>0</v>
      </c>
    </row>
    <row r="123" spans="1:8" ht="15">
      <c r="A123" s="94"/>
      <c r="B123" s="95"/>
      <c r="C123" s="34"/>
      <c r="D123" s="36"/>
      <c r="E123" s="81">
        <f>D123*C123</f>
        <v>0</v>
      </c>
      <c r="F123" s="96"/>
      <c r="G123" s="36"/>
      <c r="H123" s="83">
        <f>G123*F123</f>
        <v>0</v>
      </c>
    </row>
    <row r="124" spans="1:8" ht="15">
      <c r="A124" s="94"/>
      <c r="B124" s="95"/>
      <c r="C124" s="34"/>
      <c r="D124" s="36"/>
      <c r="E124" s="81">
        <f>D124*C124</f>
        <v>0</v>
      </c>
      <c r="F124" s="96"/>
      <c r="G124" s="36"/>
      <c r="H124" s="83">
        <f>G124*F124</f>
        <v>0</v>
      </c>
    </row>
    <row r="125" spans="1:8" ht="15.75" thickBot="1">
      <c r="A125" s="97"/>
      <c r="B125" s="98"/>
      <c r="C125" s="58"/>
      <c r="D125" s="60"/>
      <c r="E125" s="86">
        <f>D125*C125</f>
        <v>0</v>
      </c>
      <c r="F125" s="99"/>
      <c r="G125" s="60"/>
      <c r="H125" s="88">
        <f>G125*F125</f>
        <v>0</v>
      </c>
    </row>
    <row r="126" spans="1:8" ht="39" thickBot="1">
      <c r="A126" s="247" t="s">
        <v>77</v>
      </c>
      <c r="B126" s="263"/>
      <c r="C126" s="264"/>
      <c r="D126" s="265"/>
      <c r="E126" s="266"/>
      <c r="F126" s="267"/>
      <c r="G126" s="265"/>
      <c r="H126" s="268"/>
    </row>
    <row r="127" spans="1:8" ht="15">
      <c r="A127" s="91"/>
      <c r="B127" s="100"/>
      <c r="C127" s="101"/>
      <c r="D127" s="102"/>
      <c r="E127" s="103">
        <f>D127*C127</f>
        <v>0</v>
      </c>
      <c r="F127" s="104"/>
      <c r="G127" s="102"/>
      <c r="H127" s="105">
        <f>G127*F127</f>
        <v>0</v>
      </c>
    </row>
    <row r="128" spans="1:8" ht="15">
      <c r="A128" s="94"/>
      <c r="B128" s="106"/>
      <c r="C128" s="107"/>
      <c r="D128" s="108"/>
      <c r="E128" s="109">
        <f>D128*C128</f>
        <v>0</v>
      </c>
      <c r="F128" s="110"/>
      <c r="G128" s="108"/>
      <c r="H128" s="111">
        <f>G128*F128</f>
        <v>0</v>
      </c>
    </row>
    <row r="129" spans="1:8" ht="15">
      <c r="A129" s="94"/>
      <c r="B129" s="106"/>
      <c r="C129" s="107"/>
      <c r="D129" s="108"/>
      <c r="E129" s="109">
        <f>D129*C129</f>
        <v>0</v>
      </c>
      <c r="F129" s="110"/>
      <c r="G129" s="108"/>
      <c r="H129" s="111">
        <f>G129*F129</f>
        <v>0</v>
      </c>
    </row>
    <row r="130" spans="1:8" ht="15.75" thickBot="1">
      <c r="A130" s="97"/>
      <c r="B130" s="112"/>
      <c r="C130" s="113"/>
      <c r="D130" s="114"/>
      <c r="E130" s="115">
        <f>D130*C130</f>
        <v>0</v>
      </c>
      <c r="F130" s="116"/>
      <c r="G130" s="114"/>
      <c r="H130" s="117">
        <f>G130*F130</f>
        <v>0</v>
      </c>
    </row>
    <row r="131" spans="1:8" ht="43.5" thickBot="1">
      <c r="A131" s="302" t="s">
        <v>78</v>
      </c>
      <c r="B131" s="303"/>
      <c r="C131" s="304"/>
      <c r="D131" s="305"/>
      <c r="E131" s="306">
        <f>SUM(E112:E130)</f>
        <v>0</v>
      </c>
      <c r="F131" s="307"/>
      <c r="G131" s="305"/>
      <c r="H131" s="308">
        <f>SUM(H112:H130)</f>
        <v>0</v>
      </c>
    </row>
    <row r="132" spans="1:8" ht="26.25" thickBot="1">
      <c r="A132" s="238" t="s">
        <v>79</v>
      </c>
      <c r="B132" s="348"/>
      <c r="C132" s="349"/>
      <c r="D132" s="349"/>
      <c r="E132" s="349"/>
      <c r="F132" s="349"/>
      <c r="G132" s="349"/>
      <c r="H132" s="350"/>
    </row>
    <row r="133" spans="1:8" ht="15.75" thickBot="1">
      <c r="A133" s="247" t="s">
        <v>80</v>
      </c>
      <c r="B133" s="263"/>
      <c r="C133" s="264"/>
      <c r="D133" s="265"/>
      <c r="E133" s="266"/>
      <c r="F133" s="267"/>
      <c r="G133" s="265"/>
      <c r="H133" s="268"/>
    </row>
    <row r="134" spans="1:8" ht="15">
      <c r="A134" s="91"/>
      <c r="B134" s="92"/>
      <c r="C134" s="54"/>
      <c r="D134" s="56"/>
      <c r="E134" s="76">
        <f>D134*C134</f>
        <v>0</v>
      </c>
      <c r="F134" s="93"/>
      <c r="G134" s="56"/>
      <c r="H134" s="78">
        <f>G134*F134</f>
        <v>0</v>
      </c>
    </row>
    <row r="135" spans="1:8" ht="15">
      <c r="A135" s="94"/>
      <c r="B135" s="95"/>
      <c r="C135" s="34"/>
      <c r="D135" s="36"/>
      <c r="E135" s="81">
        <f>D135*C135</f>
        <v>0</v>
      </c>
      <c r="F135" s="96"/>
      <c r="G135" s="36"/>
      <c r="H135" s="83">
        <f>G135*F135</f>
        <v>0</v>
      </c>
    </row>
    <row r="136" spans="1:8" ht="15">
      <c r="A136" s="94"/>
      <c r="B136" s="95"/>
      <c r="C136" s="34"/>
      <c r="D136" s="36"/>
      <c r="E136" s="81">
        <f>D136*C136</f>
        <v>0</v>
      </c>
      <c r="F136" s="96"/>
      <c r="G136" s="36"/>
      <c r="H136" s="83">
        <f>G136*F136</f>
        <v>0</v>
      </c>
    </row>
    <row r="137" spans="1:8" ht="15.75" thickBot="1">
      <c r="A137" s="97"/>
      <c r="B137" s="98"/>
      <c r="C137" s="58"/>
      <c r="D137" s="60"/>
      <c r="E137" s="86">
        <f>D137*C137</f>
        <v>0</v>
      </c>
      <c r="F137" s="99"/>
      <c r="G137" s="60"/>
      <c r="H137" s="88">
        <f>G137*F137</f>
        <v>0</v>
      </c>
    </row>
    <row r="138" spans="1:8" ht="15.75" thickBot="1">
      <c r="A138" s="247" t="s">
        <v>81</v>
      </c>
      <c r="B138" s="263"/>
      <c r="C138" s="264"/>
      <c r="D138" s="265"/>
      <c r="E138" s="266"/>
      <c r="F138" s="267"/>
      <c r="G138" s="265"/>
      <c r="H138" s="268"/>
    </row>
    <row r="139" spans="1:8" ht="15">
      <c r="A139" s="89"/>
      <c r="B139" s="92"/>
      <c r="C139" s="54"/>
      <c r="D139" s="56"/>
      <c r="E139" s="76">
        <f>D139*C139</f>
        <v>0</v>
      </c>
      <c r="F139" s="93"/>
      <c r="G139" s="56"/>
      <c r="H139" s="78">
        <f>G139*F139</f>
        <v>0</v>
      </c>
    </row>
    <row r="140" spans="1:8" ht="15">
      <c r="A140" s="90"/>
      <c r="B140" s="95"/>
      <c r="C140" s="34"/>
      <c r="D140" s="36"/>
      <c r="E140" s="81">
        <f>D140*C140</f>
        <v>0</v>
      </c>
      <c r="F140" s="96"/>
      <c r="G140" s="36"/>
      <c r="H140" s="83">
        <f>G140*F140</f>
        <v>0</v>
      </c>
    </row>
    <row r="141" spans="1:8" ht="15">
      <c r="A141" s="90"/>
      <c r="B141" s="95"/>
      <c r="C141" s="34"/>
      <c r="D141" s="36"/>
      <c r="E141" s="81">
        <f>D141*C141</f>
        <v>0</v>
      </c>
      <c r="F141" s="96"/>
      <c r="G141" s="36"/>
      <c r="H141" s="83">
        <f>G141*F141</f>
        <v>0</v>
      </c>
    </row>
    <row r="142" spans="1:8" ht="15.75" thickBot="1">
      <c r="A142" s="133"/>
      <c r="B142" s="98"/>
      <c r="C142" s="58"/>
      <c r="D142" s="60"/>
      <c r="E142" s="86">
        <f>D142*C142</f>
        <v>0</v>
      </c>
      <c r="F142" s="99"/>
      <c r="G142" s="60"/>
      <c r="H142" s="88">
        <f>G142*F142</f>
        <v>0</v>
      </c>
    </row>
    <row r="143" spans="1:8" ht="15.75" thickBot="1">
      <c r="A143" s="247" t="s">
        <v>82</v>
      </c>
      <c r="B143" s="263"/>
      <c r="C143" s="264"/>
      <c r="D143" s="265"/>
      <c r="E143" s="266"/>
      <c r="F143" s="267"/>
      <c r="G143" s="265"/>
      <c r="H143" s="268"/>
    </row>
    <row r="144" spans="1:8" ht="15">
      <c r="A144" s="118"/>
      <c r="B144" s="92"/>
      <c r="C144" s="54"/>
      <c r="D144" s="56"/>
      <c r="E144" s="76">
        <f>D144*C144</f>
        <v>0</v>
      </c>
      <c r="F144" s="93"/>
      <c r="G144" s="56"/>
      <c r="H144" s="78">
        <f>G144*F144</f>
        <v>0</v>
      </c>
    </row>
    <row r="145" spans="1:8" ht="15">
      <c r="A145" s="119"/>
      <c r="B145" s="95"/>
      <c r="C145" s="34"/>
      <c r="D145" s="36"/>
      <c r="E145" s="81">
        <f>D145*C145</f>
        <v>0</v>
      </c>
      <c r="F145" s="96"/>
      <c r="G145" s="36"/>
      <c r="H145" s="83">
        <f>G145*F145</f>
        <v>0</v>
      </c>
    </row>
    <row r="146" spans="1:8" ht="15">
      <c r="A146" s="119"/>
      <c r="B146" s="95"/>
      <c r="C146" s="34"/>
      <c r="D146" s="36"/>
      <c r="E146" s="81">
        <f>D146*C146</f>
        <v>0</v>
      </c>
      <c r="F146" s="96"/>
      <c r="G146" s="36"/>
      <c r="H146" s="83">
        <f>G146*F146</f>
        <v>0</v>
      </c>
    </row>
    <row r="147" spans="1:8" ht="15.75" thickBot="1">
      <c r="A147" s="120"/>
      <c r="B147" s="98"/>
      <c r="C147" s="58"/>
      <c r="D147" s="60"/>
      <c r="E147" s="86">
        <f>D147*C147</f>
        <v>0</v>
      </c>
      <c r="F147" s="99"/>
      <c r="G147" s="60"/>
      <c r="H147" s="88">
        <f>G147*F147</f>
        <v>0</v>
      </c>
    </row>
    <row r="148" spans="1:8" ht="26.25" thickBot="1">
      <c r="A148" s="247" t="s">
        <v>83</v>
      </c>
      <c r="B148" s="263"/>
      <c r="C148" s="264"/>
      <c r="D148" s="265"/>
      <c r="E148" s="266"/>
      <c r="F148" s="267"/>
      <c r="G148" s="265"/>
      <c r="H148" s="268"/>
    </row>
    <row r="149" spans="1:8" ht="15">
      <c r="A149" s="118"/>
      <c r="B149" s="92"/>
      <c r="C149" s="54"/>
      <c r="D149" s="56"/>
      <c r="E149" s="76">
        <f>D149*C149</f>
        <v>0</v>
      </c>
      <c r="F149" s="93"/>
      <c r="G149" s="56"/>
      <c r="H149" s="78">
        <f>G149*F149</f>
        <v>0</v>
      </c>
    </row>
    <row r="150" spans="1:8" ht="15">
      <c r="A150" s="119"/>
      <c r="B150" s="95"/>
      <c r="C150" s="34"/>
      <c r="D150" s="36"/>
      <c r="E150" s="81">
        <f>D150*C150</f>
        <v>0</v>
      </c>
      <c r="F150" s="96"/>
      <c r="G150" s="36"/>
      <c r="H150" s="83">
        <f>G150*F150</f>
        <v>0</v>
      </c>
    </row>
    <row r="151" spans="1:8" ht="15">
      <c r="A151" s="119"/>
      <c r="B151" s="95"/>
      <c r="C151" s="34"/>
      <c r="D151" s="36"/>
      <c r="E151" s="81">
        <f>D151*C151</f>
        <v>0</v>
      </c>
      <c r="F151" s="96"/>
      <c r="G151" s="36"/>
      <c r="H151" s="83">
        <f>G151*F151</f>
        <v>0</v>
      </c>
    </row>
    <row r="152" spans="1:8" ht="15.75" thickBot="1">
      <c r="A152" s="120"/>
      <c r="B152" s="98"/>
      <c r="C152" s="58"/>
      <c r="D152" s="60"/>
      <c r="E152" s="86">
        <f>D152*C152</f>
        <v>0</v>
      </c>
      <c r="F152" s="99"/>
      <c r="G152" s="60"/>
      <c r="H152" s="88">
        <f>G152*F152</f>
        <v>0</v>
      </c>
    </row>
    <row r="153" spans="1:8" ht="26.25" thickBot="1">
      <c r="A153" s="247" t="s">
        <v>84</v>
      </c>
      <c r="B153" s="275"/>
      <c r="C153" s="276"/>
      <c r="D153" s="277"/>
      <c r="E153" s="266"/>
      <c r="F153" s="278"/>
      <c r="G153" s="277"/>
      <c r="H153" s="268"/>
    </row>
    <row r="154" spans="1:8" ht="15">
      <c r="A154" s="91"/>
      <c r="B154" s="92"/>
      <c r="C154" s="54"/>
      <c r="D154" s="56"/>
      <c r="E154" s="76">
        <f>D154*C154</f>
        <v>0</v>
      </c>
      <c r="F154" s="93"/>
      <c r="G154" s="56"/>
      <c r="H154" s="78">
        <f>G154*F154</f>
        <v>0</v>
      </c>
    </row>
    <row r="155" spans="1:8" ht="15">
      <c r="A155" s="94"/>
      <c r="B155" s="95"/>
      <c r="C155" s="34"/>
      <c r="D155" s="36"/>
      <c r="E155" s="81">
        <f>D155*C155</f>
        <v>0</v>
      </c>
      <c r="F155" s="96"/>
      <c r="G155" s="36"/>
      <c r="H155" s="83">
        <f>G155*F155</f>
        <v>0</v>
      </c>
    </row>
    <row r="156" spans="1:8" ht="15">
      <c r="A156" s="94"/>
      <c r="B156" s="95"/>
      <c r="C156" s="34"/>
      <c r="D156" s="36"/>
      <c r="E156" s="81">
        <f>D156*C156</f>
        <v>0</v>
      </c>
      <c r="F156" s="96"/>
      <c r="G156" s="36"/>
      <c r="H156" s="83">
        <f>G156*F156</f>
        <v>0</v>
      </c>
    </row>
    <row r="157" spans="1:8" ht="15.75" thickBot="1">
      <c r="A157" s="97"/>
      <c r="B157" s="98"/>
      <c r="C157" s="58"/>
      <c r="D157" s="60"/>
      <c r="E157" s="86">
        <f>D157*C157</f>
        <v>0</v>
      </c>
      <c r="F157" s="99"/>
      <c r="G157" s="60"/>
      <c r="H157" s="88">
        <f>G157*F157</f>
        <v>0</v>
      </c>
    </row>
    <row r="158" spans="1:8" ht="39" thickBot="1">
      <c r="A158" s="247" t="s">
        <v>85</v>
      </c>
      <c r="B158" s="275"/>
      <c r="C158" s="276"/>
      <c r="D158" s="277"/>
      <c r="E158" s="266"/>
      <c r="F158" s="278"/>
      <c r="G158" s="277"/>
      <c r="H158" s="268"/>
    </row>
    <row r="159" spans="1:8" ht="15">
      <c r="A159" s="118"/>
      <c r="B159" s="121"/>
      <c r="C159" s="122"/>
      <c r="D159" s="123"/>
      <c r="E159" s="76">
        <f>D159*C159</f>
        <v>0</v>
      </c>
      <c r="F159" s="93"/>
      <c r="G159" s="123"/>
      <c r="H159" s="78">
        <f>G159*F159</f>
        <v>0</v>
      </c>
    </row>
    <row r="160" spans="1:8" ht="15">
      <c r="A160" s="119"/>
      <c r="B160" s="124"/>
      <c r="C160" s="125"/>
      <c r="D160" s="126"/>
      <c r="E160" s="81">
        <f>D160*C160</f>
        <v>0</v>
      </c>
      <c r="F160" s="96"/>
      <c r="G160" s="126"/>
      <c r="H160" s="83">
        <f>G160*F160</f>
        <v>0</v>
      </c>
    </row>
    <row r="161" spans="1:8" ht="15">
      <c r="A161" s="119"/>
      <c r="B161" s="124"/>
      <c r="C161" s="125"/>
      <c r="D161" s="126"/>
      <c r="E161" s="81">
        <f>D161*C161</f>
        <v>0</v>
      </c>
      <c r="F161" s="96"/>
      <c r="G161" s="126"/>
      <c r="H161" s="83">
        <f>G161*F161</f>
        <v>0</v>
      </c>
    </row>
    <row r="162" spans="1:8" ht="15.75" thickBot="1">
      <c r="A162" s="120"/>
      <c r="B162" s="127"/>
      <c r="C162" s="128"/>
      <c r="D162" s="129"/>
      <c r="E162" s="86">
        <f>D162*C162</f>
        <v>0</v>
      </c>
      <c r="F162" s="99"/>
      <c r="G162" s="129"/>
      <c r="H162" s="88">
        <f>G162*F162</f>
        <v>0</v>
      </c>
    </row>
    <row r="163" spans="1:8" ht="26.25" thickBot="1">
      <c r="A163" s="247" t="s">
        <v>86</v>
      </c>
      <c r="B163" s="275"/>
      <c r="C163" s="276"/>
      <c r="D163" s="277"/>
      <c r="E163" s="266"/>
      <c r="F163" s="278"/>
      <c r="G163" s="277"/>
      <c r="H163" s="268"/>
    </row>
    <row r="164" spans="1:8" ht="15">
      <c r="A164" s="91"/>
      <c r="B164" s="121"/>
      <c r="C164" s="122"/>
      <c r="D164" s="123"/>
      <c r="E164" s="76">
        <f aca="true" t="shared" si="1" ref="E164:E172">D164*C164</f>
        <v>0</v>
      </c>
      <c r="F164" s="93"/>
      <c r="G164" s="123"/>
      <c r="H164" s="78">
        <f>G164*F164</f>
        <v>0</v>
      </c>
    </row>
    <row r="165" spans="1:8" ht="15">
      <c r="A165" s="94"/>
      <c r="B165" s="124"/>
      <c r="C165" s="125"/>
      <c r="D165" s="126"/>
      <c r="E165" s="81">
        <f t="shared" si="1"/>
        <v>0</v>
      </c>
      <c r="F165" s="96"/>
      <c r="G165" s="126"/>
      <c r="H165" s="83">
        <f>G165*F165</f>
        <v>0</v>
      </c>
    </row>
    <row r="166" spans="1:8" ht="15">
      <c r="A166" s="94"/>
      <c r="B166" s="124"/>
      <c r="C166" s="125"/>
      <c r="D166" s="126"/>
      <c r="E166" s="81">
        <f t="shared" si="1"/>
        <v>0</v>
      </c>
      <c r="F166" s="96"/>
      <c r="G166" s="126"/>
      <c r="H166" s="83">
        <f>G166*F166</f>
        <v>0</v>
      </c>
    </row>
    <row r="167" spans="1:8" ht="15.75" thickBot="1">
      <c r="A167" s="97"/>
      <c r="B167" s="127"/>
      <c r="C167" s="128"/>
      <c r="D167" s="129"/>
      <c r="E167" s="86">
        <f t="shared" si="1"/>
        <v>0</v>
      </c>
      <c r="F167" s="99"/>
      <c r="G167" s="129"/>
      <c r="H167" s="88">
        <f>G167*F167</f>
        <v>0</v>
      </c>
    </row>
    <row r="168" spans="1:8" ht="15.75" thickBot="1">
      <c r="A168" s="247" t="s">
        <v>87</v>
      </c>
      <c r="B168" s="275"/>
      <c r="C168" s="276"/>
      <c r="D168" s="277"/>
      <c r="E168" s="266">
        <f t="shared" si="1"/>
        <v>0</v>
      </c>
      <c r="F168" s="278"/>
      <c r="G168" s="277"/>
      <c r="H168" s="268"/>
    </row>
    <row r="169" spans="1:8" ht="15">
      <c r="A169" s="118"/>
      <c r="B169" s="121"/>
      <c r="C169" s="122"/>
      <c r="D169" s="123"/>
      <c r="E169" s="76">
        <f t="shared" si="1"/>
        <v>0</v>
      </c>
      <c r="F169" s="130"/>
      <c r="G169" s="123"/>
      <c r="H169" s="78">
        <f>G169*F169</f>
        <v>0</v>
      </c>
    </row>
    <row r="170" spans="1:8" ht="15">
      <c r="A170" s="119"/>
      <c r="B170" s="124"/>
      <c r="C170" s="125"/>
      <c r="D170" s="126"/>
      <c r="E170" s="81">
        <f t="shared" si="1"/>
        <v>0</v>
      </c>
      <c r="F170" s="131"/>
      <c r="G170" s="126"/>
      <c r="H170" s="83">
        <f>G170*F170</f>
        <v>0</v>
      </c>
    </row>
    <row r="171" spans="1:8" ht="15">
      <c r="A171" s="119"/>
      <c r="B171" s="124"/>
      <c r="C171" s="125"/>
      <c r="D171" s="126"/>
      <c r="E171" s="81">
        <f t="shared" si="1"/>
        <v>0</v>
      </c>
      <c r="F171" s="131"/>
      <c r="G171" s="126"/>
      <c r="H171" s="83">
        <f>G171*F171</f>
        <v>0</v>
      </c>
    </row>
    <row r="172" spans="1:8" ht="15.75" thickBot="1">
      <c r="A172" s="120"/>
      <c r="B172" s="127"/>
      <c r="C172" s="128"/>
      <c r="D172" s="129"/>
      <c r="E172" s="86">
        <f t="shared" si="1"/>
        <v>0</v>
      </c>
      <c r="F172" s="132"/>
      <c r="G172" s="129"/>
      <c r="H172" s="88">
        <f>G172*F172</f>
        <v>0</v>
      </c>
    </row>
    <row r="173" spans="1:8" ht="43.5" thickBot="1">
      <c r="A173" s="302" t="s">
        <v>88</v>
      </c>
      <c r="B173" s="303"/>
      <c r="C173" s="304"/>
      <c r="D173" s="305"/>
      <c r="E173" s="306">
        <f>SUM(E134:E172)</f>
        <v>0</v>
      </c>
      <c r="F173" s="307"/>
      <c r="G173" s="305"/>
      <c r="H173" s="308">
        <f>SUM(H134:H172)</f>
        <v>0</v>
      </c>
    </row>
    <row r="174" spans="1:8" ht="15.75" thickBot="1">
      <c r="A174" s="238" t="s">
        <v>18</v>
      </c>
      <c r="B174" s="348"/>
      <c r="C174" s="349"/>
      <c r="D174" s="349"/>
      <c r="E174" s="349"/>
      <c r="F174" s="349"/>
      <c r="G174" s="349"/>
      <c r="H174" s="350"/>
    </row>
    <row r="175" spans="1:8" ht="15">
      <c r="A175" s="91"/>
      <c r="B175" s="92"/>
      <c r="C175" s="54"/>
      <c r="D175" s="56"/>
      <c r="E175" s="76">
        <f>D175*C175</f>
        <v>0</v>
      </c>
      <c r="F175" s="93"/>
      <c r="G175" s="56"/>
      <c r="H175" s="78">
        <f>G175*F175</f>
        <v>0</v>
      </c>
    </row>
    <row r="176" spans="1:8" ht="15">
      <c r="A176" s="94"/>
      <c r="B176" s="95"/>
      <c r="C176" s="34"/>
      <c r="D176" s="36"/>
      <c r="E176" s="81">
        <f>D176*C176</f>
        <v>0</v>
      </c>
      <c r="F176" s="96"/>
      <c r="G176" s="36"/>
      <c r="H176" s="83">
        <f>G176*F176</f>
        <v>0</v>
      </c>
    </row>
    <row r="177" spans="1:8" ht="15">
      <c r="A177" s="94"/>
      <c r="B177" s="95"/>
      <c r="C177" s="34"/>
      <c r="D177" s="36"/>
      <c r="E177" s="81">
        <f>D177*C177</f>
        <v>0</v>
      </c>
      <c r="F177" s="96"/>
      <c r="G177" s="36"/>
      <c r="H177" s="83">
        <f>G177*F177</f>
        <v>0</v>
      </c>
    </row>
    <row r="178" spans="1:8" ht="15.75" thickBot="1">
      <c r="A178" s="97"/>
      <c r="B178" s="98"/>
      <c r="C178" s="58"/>
      <c r="D178" s="60"/>
      <c r="E178" s="86">
        <f>D178*C178</f>
        <v>0</v>
      </c>
      <c r="F178" s="99"/>
      <c r="G178" s="60"/>
      <c r="H178" s="88">
        <f>G178*F178</f>
        <v>0</v>
      </c>
    </row>
    <row r="179" spans="1:8" ht="15.75" thickBot="1">
      <c r="A179" s="281" t="s">
        <v>89</v>
      </c>
      <c r="B179" s="279"/>
      <c r="C179" s="280"/>
      <c r="D179" s="245"/>
      <c r="E179" s="243">
        <f>SUM(E175:E178)</f>
        <v>0</v>
      </c>
      <c r="F179" s="244"/>
      <c r="G179" s="245"/>
      <c r="H179" s="246">
        <f>SUM(H175:H178)</f>
        <v>0</v>
      </c>
    </row>
    <row r="180" spans="1:8" ht="15.75" thickBot="1">
      <c r="A180" s="9"/>
      <c r="B180" s="19"/>
      <c r="C180" s="17"/>
      <c r="D180" s="11"/>
      <c r="E180" s="13"/>
      <c r="F180" s="15"/>
      <c r="G180" s="11"/>
      <c r="H180" s="21"/>
    </row>
    <row r="181" spans="1:8" ht="39" thickBot="1">
      <c r="A181" s="288" t="s">
        <v>90</v>
      </c>
      <c r="B181" s="289"/>
      <c r="C181" s="290"/>
      <c r="D181" s="291"/>
      <c r="E181" s="292">
        <f>E68+E82+E109+E131+E173+E179</f>
        <v>0</v>
      </c>
      <c r="F181" s="293"/>
      <c r="G181" s="291"/>
      <c r="H181" s="294">
        <f>H68+H82+H109+H131+H173+H179</f>
        <v>0</v>
      </c>
    </row>
    <row r="182" spans="1:8" ht="15.75" thickBot="1">
      <c r="A182" s="10"/>
      <c r="B182" s="20"/>
      <c r="C182" s="18"/>
      <c r="D182" s="12"/>
      <c r="E182" s="14"/>
      <c r="F182" s="16"/>
      <c r="G182" s="12"/>
      <c r="H182" s="22"/>
    </row>
    <row r="183" spans="1:8" ht="15.75" thickBot="1">
      <c r="A183" s="238" t="s">
        <v>91</v>
      </c>
      <c r="B183" s="367"/>
      <c r="C183" s="368"/>
      <c r="D183" s="368"/>
      <c r="E183" s="368"/>
      <c r="F183" s="368"/>
      <c r="G183" s="368"/>
      <c r="H183" s="369"/>
    </row>
    <row r="184" spans="1:8" ht="15">
      <c r="A184" s="134"/>
      <c r="B184" s="135"/>
      <c r="C184" s="136"/>
      <c r="D184" s="137"/>
      <c r="E184" s="138">
        <f>D184*C184</f>
        <v>0</v>
      </c>
      <c r="F184" s="139"/>
      <c r="G184" s="137"/>
      <c r="H184" s="140">
        <f>G184*F184</f>
        <v>0</v>
      </c>
    </row>
    <row r="185" spans="1:8" ht="15">
      <c r="A185" s="141"/>
      <c r="B185" s="142"/>
      <c r="C185" s="31"/>
      <c r="D185" s="32"/>
      <c r="E185" s="143">
        <f>D185*C185</f>
        <v>0</v>
      </c>
      <c r="F185" s="144"/>
      <c r="G185" s="32"/>
      <c r="H185" s="145">
        <f>G185*F185</f>
        <v>0</v>
      </c>
    </row>
    <row r="186" spans="1:8" ht="15">
      <c r="A186" s="141"/>
      <c r="B186" s="142"/>
      <c r="C186" s="31"/>
      <c r="D186" s="32"/>
      <c r="E186" s="143">
        <f>D186*C186</f>
        <v>0</v>
      </c>
      <c r="F186" s="144"/>
      <c r="G186" s="32"/>
      <c r="H186" s="145">
        <f>G186*F186</f>
        <v>0</v>
      </c>
    </row>
    <row r="187" spans="1:8" ht="15">
      <c r="A187" s="141"/>
      <c r="B187" s="142"/>
      <c r="C187" s="31"/>
      <c r="D187" s="32"/>
      <c r="E187" s="143">
        <f>D187*C187</f>
        <v>0</v>
      </c>
      <c r="F187" s="144"/>
      <c r="G187" s="32"/>
      <c r="H187" s="145">
        <f>G187*F187</f>
        <v>0</v>
      </c>
    </row>
    <row r="188" spans="1:8" ht="29.25" thickBot="1">
      <c r="A188" s="281" t="s">
        <v>132</v>
      </c>
      <c r="B188" s="279"/>
      <c r="C188" s="280"/>
      <c r="D188" s="245"/>
      <c r="E188" s="243">
        <f>SUM(E184:E187)</f>
        <v>0</v>
      </c>
      <c r="F188" s="244"/>
      <c r="G188" s="245"/>
      <c r="H188" s="246">
        <f>SUM(H184:H187)</f>
        <v>0</v>
      </c>
    </row>
    <row r="189" spans="1:8" ht="29.25" thickBot="1">
      <c r="A189" s="295" t="s">
        <v>21</v>
      </c>
      <c r="B189" s="296"/>
      <c r="C189" s="297"/>
      <c r="D189" s="298"/>
      <c r="E189" s="299">
        <f>E181+E188</f>
        <v>0</v>
      </c>
      <c r="F189" s="300"/>
      <c r="G189" s="298"/>
      <c r="H189" s="301">
        <f>H181+H188</f>
        <v>0</v>
      </c>
    </row>
  </sheetData>
  <sheetProtection/>
  <mergeCells count="18">
    <mergeCell ref="B183:H183"/>
    <mergeCell ref="A2:B2"/>
    <mergeCell ref="A3:B3"/>
    <mergeCell ref="A4:B4"/>
    <mergeCell ref="C2:H2"/>
    <mergeCell ref="C3:H3"/>
    <mergeCell ref="C4:H4"/>
    <mergeCell ref="B9:H9"/>
    <mergeCell ref="B69:H69"/>
    <mergeCell ref="B83:H83"/>
    <mergeCell ref="B110:H110"/>
    <mergeCell ref="B132:H132"/>
    <mergeCell ref="B174:H174"/>
    <mergeCell ref="A1:H1"/>
    <mergeCell ref="A6:A8"/>
    <mergeCell ref="B6:E6"/>
    <mergeCell ref="F6:H7"/>
    <mergeCell ref="B7:E7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&amp;L&amp;"Times Roman,İtalik"EK IX-B - Nihai Rapor Mali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6" sqref="F16"/>
    </sheetView>
  </sheetViews>
  <sheetFormatPr defaultColWidth="9.140625" defaultRowHeight="15"/>
  <cols>
    <col min="1" max="1" width="5.140625" style="0" customWidth="1"/>
    <col min="2" max="2" width="8.28125" style="0" customWidth="1"/>
    <col min="3" max="4" width="18.8515625" style="0" customWidth="1"/>
    <col min="5" max="8" width="11.28125" style="0" customWidth="1"/>
    <col min="9" max="10" width="10.140625" style="0" customWidth="1"/>
    <col min="11" max="11" width="14.140625" style="0" customWidth="1"/>
  </cols>
  <sheetData>
    <row r="1" spans="1:11" ht="20.25">
      <c r="A1" s="398" t="s">
        <v>160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383" t="s">
        <v>92</v>
      </c>
      <c r="B3" s="384"/>
      <c r="C3" s="384"/>
      <c r="D3" s="384"/>
      <c r="E3" s="389"/>
      <c r="F3" s="389"/>
      <c r="G3" s="390"/>
    </row>
    <row r="4" spans="1:7" ht="15">
      <c r="A4" s="385" t="s">
        <v>93</v>
      </c>
      <c r="B4" s="386"/>
      <c r="C4" s="386"/>
      <c r="D4" s="386"/>
      <c r="E4" s="391"/>
      <c r="F4" s="391"/>
      <c r="G4" s="392"/>
    </row>
    <row r="5" spans="1:7" ht="15.75" thickBot="1">
      <c r="A5" s="387" t="s">
        <v>152</v>
      </c>
      <c r="B5" s="388"/>
      <c r="C5" s="388"/>
      <c r="D5" s="388"/>
      <c r="E5" s="393" t="s">
        <v>139</v>
      </c>
      <c r="F5" s="393"/>
      <c r="G5" s="394"/>
    </row>
    <row r="6" ht="16.5" thickBot="1">
      <c r="A6" s="1"/>
    </row>
    <row r="7" spans="1:11" ht="79.5" thickBot="1">
      <c r="A7" s="395" t="s">
        <v>94</v>
      </c>
      <c r="B7" s="396"/>
      <c r="C7" s="396"/>
      <c r="D7" s="397"/>
      <c r="E7" s="399" t="s">
        <v>95</v>
      </c>
      <c r="F7" s="396"/>
      <c r="G7" s="396"/>
      <c r="H7" s="397"/>
      <c r="I7" s="400" t="s">
        <v>96</v>
      </c>
      <c r="J7" s="401"/>
      <c r="K7" s="25" t="s">
        <v>153</v>
      </c>
    </row>
    <row r="8" spans="1:11" ht="52.5" customHeight="1" thickBot="1">
      <c r="A8" s="148" t="s">
        <v>97</v>
      </c>
      <c r="B8" s="148" t="s">
        <v>98</v>
      </c>
      <c r="C8" s="148" t="s">
        <v>99</v>
      </c>
      <c r="D8" s="148" t="s">
        <v>100</v>
      </c>
      <c r="E8" s="148" t="s">
        <v>101</v>
      </c>
      <c r="F8" s="148" t="s">
        <v>134</v>
      </c>
      <c r="G8" s="148" t="s">
        <v>135</v>
      </c>
      <c r="H8" s="148" t="s">
        <v>136</v>
      </c>
      <c r="I8" s="148" t="s">
        <v>102</v>
      </c>
      <c r="J8" s="148" t="s">
        <v>103</v>
      </c>
      <c r="K8" s="148" t="s">
        <v>104</v>
      </c>
    </row>
    <row r="9" spans="1:11" ht="15">
      <c r="A9" s="149">
        <v>1</v>
      </c>
      <c r="B9" s="150"/>
      <c r="C9" s="151"/>
      <c r="D9" s="152"/>
      <c r="E9" s="152"/>
      <c r="F9" s="153"/>
      <c r="G9" s="154"/>
      <c r="H9" s="189">
        <f>F9+G9</f>
        <v>0</v>
      </c>
      <c r="I9" s="155"/>
      <c r="J9" s="156"/>
      <c r="K9" s="151"/>
    </row>
    <row r="10" spans="1:11" ht="15">
      <c r="A10" s="157">
        <v>2</v>
      </c>
      <c r="B10" s="158"/>
      <c r="C10" s="159"/>
      <c r="D10" s="160"/>
      <c r="E10" s="160"/>
      <c r="F10" s="161"/>
      <c r="G10" s="161"/>
      <c r="H10" s="190">
        <f>F10+G10</f>
        <v>0</v>
      </c>
      <c r="I10" s="162"/>
      <c r="J10" s="158"/>
      <c r="K10" s="161"/>
    </row>
    <row r="11" spans="1:11" ht="15">
      <c r="A11" s="157">
        <v>3</v>
      </c>
      <c r="B11" s="158"/>
      <c r="C11" s="159"/>
      <c r="D11" s="160"/>
      <c r="E11" s="160"/>
      <c r="F11" s="163"/>
      <c r="G11" s="163"/>
      <c r="H11" s="190">
        <f>F11+G11</f>
        <v>0</v>
      </c>
      <c r="I11" s="162"/>
      <c r="J11" s="158"/>
      <c r="K11" s="161"/>
    </row>
    <row r="12" spans="1:11" ht="15">
      <c r="A12" s="157">
        <v>4</v>
      </c>
      <c r="B12" s="158"/>
      <c r="C12" s="164"/>
      <c r="D12" s="165"/>
      <c r="E12" s="160"/>
      <c r="F12" s="163"/>
      <c r="G12" s="163"/>
      <c r="H12" s="190">
        <f>F12+G12</f>
        <v>0</v>
      </c>
      <c r="I12" s="162"/>
      <c r="J12" s="158"/>
      <c r="K12" s="161"/>
    </row>
    <row r="13" spans="1:11" ht="15.75" thickBot="1">
      <c r="A13" s="166">
        <v>5</v>
      </c>
      <c r="B13" s="167"/>
      <c r="C13" s="168"/>
      <c r="D13" s="169"/>
      <c r="E13" s="169"/>
      <c r="F13" s="170"/>
      <c r="G13" s="170"/>
      <c r="H13" s="191">
        <f>F13+G13</f>
        <v>0</v>
      </c>
      <c r="I13" s="171"/>
      <c r="J13" s="167"/>
      <c r="K13" s="172"/>
    </row>
    <row r="14" spans="1:11" ht="15.75" thickBot="1">
      <c r="A14" s="377" t="s">
        <v>159</v>
      </c>
      <c r="B14" s="378"/>
      <c r="C14" s="378"/>
      <c r="D14" s="378"/>
      <c r="E14" s="378"/>
      <c r="F14" s="378"/>
      <c r="G14" s="379"/>
      <c r="H14" s="147">
        <f>SUM(H9:H13)</f>
        <v>0</v>
      </c>
      <c r="I14" s="380"/>
      <c r="J14" s="381"/>
      <c r="K14" s="382"/>
    </row>
  </sheetData>
  <sheetProtection/>
  <mergeCells count="12">
    <mergeCell ref="A1:K1"/>
    <mergeCell ref="E7:H7"/>
    <mergeCell ref="I7:J7"/>
    <mergeCell ref="A14:G14"/>
    <mergeCell ref="I14:K14"/>
    <mergeCell ref="A3:D3"/>
    <mergeCell ref="A4:D4"/>
    <mergeCell ref="A5:D5"/>
    <mergeCell ref="E3:G3"/>
    <mergeCell ref="E4:G4"/>
    <mergeCell ref="E5:G5"/>
    <mergeCell ref="A7:D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&amp;L&amp;"Times New Roman,İtalik"EK IX-B - Nihai Rapor Mali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5" sqref="A15:E15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22.140625" style="0" customWidth="1"/>
    <col min="4" max="4" width="12.28125" style="0" customWidth="1"/>
    <col min="5" max="6" width="12.7109375" style="0" customWidth="1"/>
    <col min="7" max="9" width="11.8515625" style="0" customWidth="1"/>
    <col min="10" max="10" width="13.8515625" style="0" customWidth="1"/>
  </cols>
  <sheetData>
    <row r="1" spans="1:11" ht="20.25">
      <c r="A1" s="398" t="s">
        <v>161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383" t="s">
        <v>92</v>
      </c>
      <c r="B3" s="384"/>
      <c r="C3" s="384"/>
      <c r="D3" s="384"/>
      <c r="E3" s="389">
        <f>'1.1 insan kaynakları'!$E$3:$G$3</f>
        <v>0</v>
      </c>
      <c r="F3" s="389"/>
      <c r="G3" s="390"/>
    </row>
    <row r="4" spans="1:7" ht="15">
      <c r="A4" s="385" t="s">
        <v>93</v>
      </c>
      <c r="B4" s="386"/>
      <c r="C4" s="386"/>
      <c r="D4" s="386"/>
      <c r="E4" s="391">
        <f>'1.1 insan kaynakları'!$E$4:$G$4</f>
        <v>0</v>
      </c>
      <c r="F4" s="391"/>
      <c r="G4" s="392"/>
    </row>
    <row r="5" spans="1:7" ht="15.75" thickBot="1">
      <c r="A5" s="387" t="s">
        <v>152</v>
      </c>
      <c r="B5" s="388"/>
      <c r="C5" s="388"/>
      <c r="D5" s="388"/>
      <c r="E5" s="393" t="str">
        <f>'1.1 insan kaynakları'!$E$5:$G$5</f>
        <v>.../..../20.. - ..../..../20..</v>
      </c>
      <c r="F5" s="393"/>
      <c r="G5" s="394"/>
    </row>
    <row r="6" ht="15.75">
      <c r="A6" s="1"/>
    </row>
    <row r="7" ht="16.5" thickBot="1">
      <c r="A7" s="1"/>
    </row>
    <row r="8" spans="1:10" ht="79.5" thickBot="1">
      <c r="A8" s="395" t="s">
        <v>94</v>
      </c>
      <c r="B8" s="396"/>
      <c r="C8" s="397"/>
      <c r="D8" s="395" t="s">
        <v>105</v>
      </c>
      <c r="E8" s="396"/>
      <c r="F8" s="397"/>
      <c r="G8" s="400" t="s">
        <v>106</v>
      </c>
      <c r="H8" s="420"/>
      <c r="I8" s="401"/>
      <c r="J8" s="25" t="s">
        <v>153</v>
      </c>
    </row>
    <row r="9" spans="1:10" ht="48" customHeight="1" thickBot="1">
      <c r="A9" s="146" t="s">
        <v>97</v>
      </c>
      <c r="B9" s="146" t="s">
        <v>98</v>
      </c>
      <c r="C9" s="146" t="s">
        <v>107</v>
      </c>
      <c r="D9" s="146" t="s">
        <v>108</v>
      </c>
      <c r="E9" s="146" t="s">
        <v>109</v>
      </c>
      <c r="F9" s="146" t="s">
        <v>110</v>
      </c>
      <c r="G9" s="173" t="s">
        <v>111</v>
      </c>
      <c r="H9" s="146" t="s">
        <v>112</v>
      </c>
      <c r="I9" s="146" t="s">
        <v>113</v>
      </c>
      <c r="J9" s="146" t="s">
        <v>114</v>
      </c>
    </row>
    <row r="10" spans="1:10" ht="15">
      <c r="A10" s="174">
        <v>1</v>
      </c>
      <c r="B10" s="175"/>
      <c r="C10" s="151"/>
      <c r="D10" s="176"/>
      <c r="E10" s="177"/>
      <c r="F10" s="189">
        <f>E10*D10</f>
        <v>0</v>
      </c>
      <c r="G10" s="156"/>
      <c r="H10" s="156"/>
      <c r="I10" s="151"/>
      <c r="J10" s="151"/>
    </row>
    <row r="11" spans="1:10" ht="15">
      <c r="A11" s="178">
        <v>2</v>
      </c>
      <c r="B11" s="161"/>
      <c r="C11" s="159"/>
      <c r="D11" s="161"/>
      <c r="E11" s="179"/>
      <c r="F11" s="190">
        <f>E11*D11</f>
        <v>0</v>
      </c>
      <c r="G11" s="180"/>
      <c r="H11" s="180"/>
      <c r="I11" s="159"/>
      <c r="J11" s="159"/>
    </row>
    <row r="12" spans="1:10" ht="15">
      <c r="A12" s="178">
        <v>3</v>
      </c>
      <c r="B12" s="161"/>
      <c r="C12" s="159"/>
      <c r="D12" s="161"/>
      <c r="E12" s="179"/>
      <c r="F12" s="190">
        <f>E12*D12</f>
        <v>0</v>
      </c>
      <c r="G12" s="180"/>
      <c r="H12" s="180"/>
      <c r="I12" s="159"/>
      <c r="J12" s="159"/>
    </row>
    <row r="13" spans="1:10" ht="15">
      <c r="A13" s="178">
        <v>4</v>
      </c>
      <c r="B13" s="161"/>
      <c r="C13" s="159"/>
      <c r="D13" s="181"/>
      <c r="E13" s="179"/>
      <c r="F13" s="190">
        <f>E13*D13</f>
        <v>0</v>
      </c>
      <c r="G13" s="178"/>
      <c r="H13" s="178"/>
      <c r="I13" s="160"/>
      <c r="J13" s="160"/>
    </row>
    <row r="14" spans="1:10" ht="15.75" thickBot="1">
      <c r="A14" s="182">
        <v>5</v>
      </c>
      <c r="B14" s="183"/>
      <c r="C14" s="184"/>
      <c r="D14" s="185"/>
      <c r="E14" s="186"/>
      <c r="F14" s="191">
        <f>E14*D14</f>
        <v>0</v>
      </c>
      <c r="G14" s="187"/>
      <c r="H14" s="188"/>
      <c r="I14" s="172"/>
      <c r="J14" s="172"/>
    </row>
    <row r="15" spans="1:10" ht="15.75" thickBot="1">
      <c r="A15" s="402" t="s">
        <v>162</v>
      </c>
      <c r="B15" s="403"/>
      <c r="C15" s="403"/>
      <c r="D15" s="403"/>
      <c r="E15" s="404"/>
      <c r="F15" s="192">
        <f>SUM(F10:F14)</f>
        <v>0</v>
      </c>
      <c r="G15" s="405"/>
      <c r="H15" s="406"/>
      <c r="I15" s="406"/>
      <c r="J15" s="407"/>
    </row>
    <row r="16" spans="1:10" ht="15.75" thickBot="1">
      <c r="A16" s="411" t="s">
        <v>156</v>
      </c>
      <c r="B16" s="412"/>
      <c r="C16" s="412"/>
      <c r="D16" s="412"/>
      <c r="E16" s="413"/>
      <c r="F16" s="236">
        <f>'1.1 insan kaynakları'!H14</f>
        <v>0</v>
      </c>
      <c r="G16" s="414"/>
      <c r="H16" s="415"/>
      <c r="I16" s="415"/>
      <c r="J16" s="416"/>
    </row>
    <row r="17" spans="1:10" ht="15.75" thickBot="1">
      <c r="A17" s="233"/>
      <c r="B17" s="233"/>
      <c r="C17" s="233"/>
      <c r="D17" s="233"/>
      <c r="E17" s="233"/>
      <c r="F17" s="234"/>
      <c r="G17" s="235"/>
      <c r="H17" s="235"/>
      <c r="I17" s="235"/>
      <c r="J17" s="235"/>
    </row>
    <row r="18" spans="1:10" ht="29.25" customHeight="1" thickBot="1">
      <c r="A18" s="408" t="s">
        <v>157</v>
      </c>
      <c r="B18" s="409"/>
      <c r="C18" s="409"/>
      <c r="D18" s="409"/>
      <c r="E18" s="410"/>
      <c r="F18" s="237">
        <f>F15+F16</f>
        <v>0</v>
      </c>
      <c r="G18" s="417"/>
      <c r="H18" s="418"/>
      <c r="I18" s="418"/>
      <c r="J18" s="419"/>
    </row>
  </sheetData>
  <sheetProtection/>
  <mergeCells count="16">
    <mergeCell ref="A1:K1"/>
    <mergeCell ref="A8:C8"/>
    <mergeCell ref="D8:F8"/>
    <mergeCell ref="G8:I8"/>
    <mergeCell ref="A3:D3"/>
    <mergeCell ref="E3:G3"/>
    <mergeCell ref="A4:D4"/>
    <mergeCell ref="E4:G4"/>
    <mergeCell ref="A5:D5"/>
    <mergeCell ref="A15:E15"/>
    <mergeCell ref="G15:J15"/>
    <mergeCell ref="E5:G5"/>
    <mergeCell ref="A18:E18"/>
    <mergeCell ref="A16:E16"/>
    <mergeCell ref="G16:J16"/>
    <mergeCell ref="G18:J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 - Nihai Rapor Mali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M7" sqref="L7:M7"/>
    </sheetView>
  </sheetViews>
  <sheetFormatPr defaultColWidth="9.140625" defaultRowHeight="15"/>
  <cols>
    <col min="1" max="1" width="5.00390625" style="0" customWidth="1"/>
    <col min="2" max="2" width="11.00390625" style="0" customWidth="1"/>
    <col min="3" max="3" width="21.28125" style="0" customWidth="1"/>
    <col min="4" max="4" width="18.7109375" style="0" customWidth="1"/>
    <col min="7" max="9" width="11.7109375" style="0" customWidth="1"/>
    <col min="10" max="10" width="16.00390625" style="0" customWidth="1"/>
  </cols>
  <sheetData>
    <row r="1" spans="1:11" ht="20.25">
      <c r="A1" s="398" t="s">
        <v>140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421" t="s">
        <v>92</v>
      </c>
      <c r="B3" s="422"/>
      <c r="C3" s="422"/>
      <c r="D3" s="423"/>
      <c r="E3" s="389">
        <f>'1.1 insan kaynakları'!$E$3:$G$3</f>
        <v>0</v>
      </c>
      <c r="F3" s="389"/>
      <c r="G3" s="390"/>
    </row>
    <row r="4" spans="1:7" ht="15">
      <c r="A4" s="424" t="s">
        <v>93</v>
      </c>
      <c r="B4" s="425"/>
      <c r="C4" s="425"/>
      <c r="D4" s="426"/>
      <c r="E4" s="391">
        <f>'1.1 insan kaynakları'!$E$4:$G$4</f>
        <v>0</v>
      </c>
      <c r="F4" s="391"/>
      <c r="G4" s="392"/>
    </row>
    <row r="5" spans="1:7" ht="15.75" customHeight="1" thickBot="1">
      <c r="A5" s="427" t="s">
        <v>152</v>
      </c>
      <c r="B5" s="428"/>
      <c r="C5" s="428"/>
      <c r="D5" s="429"/>
      <c r="E5" s="393" t="str">
        <f>'1.1 insan kaynakları'!$E$5:$G$5</f>
        <v>.../..../20.. - ..../..../20..</v>
      </c>
      <c r="F5" s="393"/>
      <c r="G5" s="394"/>
    </row>
    <row r="6" ht="16.5" thickBot="1">
      <c r="A6" s="1"/>
    </row>
    <row r="7" spans="1:10" ht="48" thickBot="1">
      <c r="A7" s="395" t="s">
        <v>94</v>
      </c>
      <c r="B7" s="396"/>
      <c r="C7" s="397"/>
      <c r="D7" s="399" t="s">
        <v>115</v>
      </c>
      <c r="E7" s="396"/>
      <c r="F7" s="436"/>
      <c r="G7" s="437" t="s">
        <v>106</v>
      </c>
      <c r="H7" s="420"/>
      <c r="I7" s="401"/>
      <c r="J7" s="25" t="s">
        <v>153</v>
      </c>
    </row>
    <row r="8" spans="1:10" ht="25.5" customHeight="1">
      <c r="A8" s="430" t="s">
        <v>97</v>
      </c>
      <c r="B8" s="430" t="s">
        <v>98</v>
      </c>
      <c r="C8" s="430" t="s">
        <v>107</v>
      </c>
      <c r="D8" s="430" t="s">
        <v>133</v>
      </c>
      <c r="E8" s="430" t="s">
        <v>116</v>
      </c>
      <c r="F8" s="430" t="s">
        <v>117</v>
      </c>
      <c r="G8" s="430" t="s">
        <v>111</v>
      </c>
      <c r="H8" s="430" t="s">
        <v>112</v>
      </c>
      <c r="I8" s="430" t="s">
        <v>113</v>
      </c>
      <c r="J8" s="430" t="s">
        <v>114</v>
      </c>
    </row>
    <row r="9" spans="1:10" ht="15">
      <c r="A9" s="431"/>
      <c r="B9" s="431"/>
      <c r="C9" s="431"/>
      <c r="D9" s="431"/>
      <c r="E9" s="431"/>
      <c r="F9" s="431"/>
      <c r="G9" s="431"/>
      <c r="H9" s="431"/>
      <c r="I9" s="431"/>
      <c r="J9" s="431"/>
    </row>
    <row r="10" spans="1:10" ht="15">
      <c r="A10" s="431"/>
      <c r="B10" s="431"/>
      <c r="C10" s="431"/>
      <c r="D10" s="431"/>
      <c r="E10" s="431"/>
      <c r="F10" s="431"/>
      <c r="G10" s="431"/>
      <c r="H10" s="431"/>
      <c r="I10" s="431"/>
      <c r="J10" s="431"/>
    </row>
    <row r="11" spans="1:10" ht="15.75" thickBo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</row>
    <row r="12" spans="1:10" ht="15">
      <c r="A12" s="174">
        <v>1</v>
      </c>
      <c r="B12" s="175"/>
      <c r="C12" s="152"/>
      <c r="D12" s="151"/>
      <c r="E12" s="152"/>
      <c r="F12" s="196"/>
      <c r="G12" s="151"/>
      <c r="H12" s="151"/>
      <c r="I12" s="151"/>
      <c r="J12" s="151"/>
    </row>
    <row r="13" spans="1:10" ht="15">
      <c r="A13" s="178">
        <v>2</v>
      </c>
      <c r="B13" s="161"/>
      <c r="C13" s="160"/>
      <c r="D13" s="160"/>
      <c r="E13" s="160"/>
      <c r="F13" s="197"/>
      <c r="G13" s="159"/>
      <c r="H13" s="159"/>
      <c r="I13" s="159"/>
      <c r="J13" s="159"/>
    </row>
    <row r="14" spans="1:10" ht="15">
      <c r="A14" s="178">
        <v>3</v>
      </c>
      <c r="B14" s="161"/>
      <c r="C14" s="159"/>
      <c r="D14" s="160"/>
      <c r="E14" s="160"/>
      <c r="F14" s="197"/>
      <c r="G14" s="159"/>
      <c r="H14" s="159"/>
      <c r="I14" s="159"/>
      <c r="J14" s="159"/>
    </row>
    <row r="15" spans="1:10" ht="15">
      <c r="A15" s="178">
        <v>4</v>
      </c>
      <c r="B15" s="161"/>
      <c r="C15" s="159"/>
      <c r="D15" s="159"/>
      <c r="E15" s="160"/>
      <c r="F15" s="198"/>
      <c r="G15" s="181"/>
      <c r="H15" s="161"/>
      <c r="I15" s="160"/>
      <c r="J15" s="160"/>
    </row>
    <row r="16" spans="1:10" ht="15.75" thickBot="1">
      <c r="A16" s="182">
        <v>5</v>
      </c>
      <c r="B16" s="193"/>
      <c r="C16" s="194"/>
      <c r="D16" s="169"/>
      <c r="E16" s="169"/>
      <c r="F16" s="199"/>
      <c r="G16" s="194"/>
      <c r="H16" s="195"/>
      <c r="I16" s="172"/>
      <c r="J16" s="172"/>
    </row>
    <row r="17" spans="1:10" ht="15.75" thickBot="1">
      <c r="A17" s="433" t="s">
        <v>118</v>
      </c>
      <c r="B17" s="434"/>
      <c r="C17" s="434"/>
      <c r="D17" s="434"/>
      <c r="E17" s="435"/>
      <c r="F17" s="200">
        <f>SUM(F12:F16)</f>
        <v>0</v>
      </c>
      <c r="G17" s="201"/>
      <c r="H17" s="201"/>
      <c r="I17" s="201"/>
      <c r="J17" s="202"/>
    </row>
  </sheetData>
  <sheetProtection/>
  <mergeCells count="21">
    <mergeCell ref="A1:K1"/>
    <mergeCell ref="D7:F7"/>
    <mergeCell ref="G7:I7"/>
    <mergeCell ref="A8:A11"/>
    <mergeCell ref="B8:B11"/>
    <mergeCell ref="C8:C11"/>
    <mergeCell ref="E8:E11"/>
    <mergeCell ref="I8:I11"/>
    <mergeCell ref="A17:E17"/>
    <mergeCell ref="H8:H11"/>
    <mergeCell ref="E5:G5"/>
    <mergeCell ref="D8:D11"/>
    <mergeCell ref="J8:J11"/>
    <mergeCell ref="G8:G11"/>
    <mergeCell ref="A3:D3"/>
    <mergeCell ref="E3:G3"/>
    <mergeCell ref="A4:D4"/>
    <mergeCell ref="E4:G4"/>
    <mergeCell ref="A5:D5"/>
    <mergeCell ref="F8:F11"/>
    <mergeCell ref="A7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 - Nihai Rapor Mali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F16" sqref="F16"/>
    </sheetView>
  </sheetViews>
  <sheetFormatPr defaultColWidth="9.140625" defaultRowHeight="15"/>
  <cols>
    <col min="1" max="1" width="6.421875" style="0" customWidth="1"/>
    <col min="3" max="3" width="18.7109375" style="0" customWidth="1"/>
    <col min="5" max="5" width="13.57421875" style="0" customWidth="1"/>
    <col min="9" max="9" width="11.57421875" style="0" customWidth="1"/>
    <col min="12" max="12" width="14.140625" style="0" customWidth="1"/>
  </cols>
  <sheetData>
    <row r="1" spans="1:11" ht="20.25">
      <c r="A1" s="398" t="s">
        <v>141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421" t="s">
        <v>92</v>
      </c>
      <c r="B3" s="422"/>
      <c r="C3" s="422"/>
      <c r="D3" s="423"/>
      <c r="E3" s="389">
        <f>'1.1 insan kaynakları'!$E$3:$G$3</f>
        <v>0</v>
      </c>
      <c r="F3" s="389"/>
      <c r="G3" s="390"/>
    </row>
    <row r="4" spans="1:7" ht="15">
      <c r="A4" s="424" t="s">
        <v>93</v>
      </c>
      <c r="B4" s="425"/>
      <c r="C4" s="425"/>
      <c r="D4" s="426"/>
      <c r="E4" s="391">
        <f>'1.1 insan kaynakları'!$E$4:$G$4</f>
        <v>0</v>
      </c>
      <c r="F4" s="391"/>
      <c r="G4" s="392"/>
    </row>
    <row r="5" spans="1:7" ht="15.75" customHeight="1" thickBot="1">
      <c r="A5" s="427" t="s">
        <v>152</v>
      </c>
      <c r="B5" s="428"/>
      <c r="C5" s="428"/>
      <c r="D5" s="429"/>
      <c r="E5" s="393" t="str">
        <f>'1.1 insan kaynakları'!$E$5:$G$5</f>
        <v>.../..../20.. - ..../..../20..</v>
      </c>
      <c r="F5" s="393"/>
      <c r="G5" s="394"/>
    </row>
    <row r="6" ht="15.75">
      <c r="A6" s="1"/>
    </row>
    <row r="7" ht="16.5" thickBot="1">
      <c r="A7" s="1"/>
    </row>
    <row r="8" spans="1:12" ht="79.5" thickBot="1">
      <c r="A8" s="395" t="s">
        <v>94</v>
      </c>
      <c r="B8" s="396"/>
      <c r="C8" s="397"/>
      <c r="D8" s="399" t="s">
        <v>95</v>
      </c>
      <c r="E8" s="396"/>
      <c r="F8" s="396"/>
      <c r="G8" s="396"/>
      <c r="H8" s="397"/>
      <c r="I8" s="400" t="s">
        <v>106</v>
      </c>
      <c r="J8" s="420"/>
      <c r="K8" s="401"/>
      <c r="L8" s="232" t="s">
        <v>153</v>
      </c>
    </row>
    <row r="9" spans="1:12" ht="48" customHeight="1" thickBot="1">
      <c r="A9" s="206" t="s">
        <v>97</v>
      </c>
      <c r="B9" s="206" t="s">
        <v>98</v>
      </c>
      <c r="C9" s="206" t="s">
        <v>119</v>
      </c>
      <c r="D9" s="206" t="s">
        <v>120</v>
      </c>
      <c r="E9" s="206" t="s">
        <v>121</v>
      </c>
      <c r="F9" s="206" t="s">
        <v>36</v>
      </c>
      <c r="G9" s="206" t="s">
        <v>137</v>
      </c>
      <c r="H9" s="206" t="s">
        <v>138</v>
      </c>
      <c r="I9" s="148" t="s">
        <v>111</v>
      </c>
      <c r="J9" s="148" t="s">
        <v>122</v>
      </c>
      <c r="K9" s="148" t="s">
        <v>123</v>
      </c>
      <c r="L9" s="148" t="s">
        <v>104</v>
      </c>
    </row>
    <row r="10" spans="1:12" ht="15">
      <c r="A10" s="207">
        <v>1</v>
      </c>
      <c r="B10" s="175"/>
      <c r="C10" s="208"/>
      <c r="D10" s="209"/>
      <c r="E10" s="208"/>
      <c r="F10" s="210"/>
      <c r="G10" s="208"/>
      <c r="H10" s="219">
        <f>G10*F10</f>
        <v>0</v>
      </c>
      <c r="I10" s="208"/>
      <c r="J10" s="208"/>
      <c r="K10" s="152"/>
      <c r="L10" s="151"/>
    </row>
    <row r="11" spans="1:12" ht="15">
      <c r="A11" s="211">
        <v>2</v>
      </c>
      <c r="B11" s="161"/>
      <c r="C11" s="212"/>
      <c r="D11" s="213"/>
      <c r="E11" s="214"/>
      <c r="F11" s="215"/>
      <c r="G11" s="214"/>
      <c r="H11" s="220">
        <f>G11*F11</f>
        <v>0</v>
      </c>
      <c r="I11" s="214"/>
      <c r="J11" s="214"/>
      <c r="K11" s="160"/>
      <c r="L11" s="159"/>
    </row>
    <row r="12" spans="1:12" ht="15">
      <c r="A12" s="211">
        <v>3</v>
      </c>
      <c r="B12" s="161"/>
      <c r="C12" s="214"/>
      <c r="D12" s="214"/>
      <c r="E12" s="214"/>
      <c r="F12" s="215"/>
      <c r="G12" s="214"/>
      <c r="H12" s="220">
        <f>G12*F12</f>
        <v>0</v>
      </c>
      <c r="I12" s="214"/>
      <c r="J12" s="214"/>
      <c r="K12" s="160"/>
      <c r="L12" s="159"/>
    </row>
    <row r="13" spans="1:12" ht="15">
      <c r="A13" s="211">
        <v>4</v>
      </c>
      <c r="B13" s="161"/>
      <c r="C13" s="214"/>
      <c r="D13" s="214"/>
      <c r="E13" s="214"/>
      <c r="F13" s="215"/>
      <c r="G13" s="214"/>
      <c r="H13" s="220">
        <f>G13*F13</f>
        <v>0</v>
      </c>
      <c r="I13" s="214"/>
      <c r="J13" s="214"/>
      <c r="K13" s="160"/>
      <c r="L13" s="160"/>
    </row>
    <row r="14" spans="1:12" ht="15.75" thickBot="1">
      <c r="A14" s="216">
        <v>5</v>
      </c>
      <c r="B14" s="172"/>
      <c r="C14" s="217"/>
      <c r="D14" s="217"/>
      <c r="E14" s="217"/>
      <c r="F14" s="218"/>
      <c r="G14" s="217"/>
      <c r="H14" s="221">
        <f>G14*F14</f>
        <v>0</v>
      </c>
      <c r="I14" s="217"/>
      <c r="J14" s="217"/>
      <c r="K14" s="172"/>
      <c r="L14" s="172"/>
    </row>
    <row r="15" spans="1:12" ht="15.75" thickBot="1">
      <c r="A15" s="438" t="s">
        <v>158</v>
      </c>
      <c r="B15" s="439"/>
      <c r="C15" s="439"/>
      <c r="D15" s="439"/>
      <c r="E15" s="439"/>
      <c r="F15" s="439"/>
      <c r="G15" s="439"/>
      <c r="H15" s="205">
        <f>SUM(H10:H14)</f>
        <v>0</v>
      </c>
      <c r="I15" s="203"/>
      <c r="J15" s="203"/>
      <c r="K15" s="203"/>
      <c r="L15" s="204"/>
    </row>
  </sheetData>
  <sheetProtection/>
  <mergeCells count="11">
    <mergeCell ref="E4:G4"/>
    <mergeCell ref="A5:D5"/>
    <mergeCell ref="D8:H8"/>
    <mergeCell ref="A15:G15"/>
    <mergeCell ref="I8:K8"/>
    <mergeCell ref="A8:C8"/>
    <mergeCell ref="A1:K1"/>
    <mergeCell ref="E5:G5"/>
    <mergeCell ref="A3:D3"/>
    <mergeCell ref="E3:G3"/>
    <mergeCell ref="A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 - Nihai Rapor Mali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16" sqref="C16"/>
    </sheetView>
  </sheetViews>
  <sheetFormatPr defaultColWidth="9.140625" defaultRowHeight="15"/>
  <cols>
    <col min="1" max="1" width="6.421875" style="0" customWidth="1"/>
    <col min="2" max="2" width="10.7109375" style="0" customWidth="1"/>
    <col min="3" max="3" width="24.7109375" style="0" customWidth="1"/>
    <col min="4" max="4" width="12.140625" style="0" customWidth="1"/>
    <col min="6" max="7" width="10.7109375" style="0" customWidth="1"/>
    <col min="8" max="10" width="10.00390625" style="0" customWidth="1"/>
    <col min="11" max="11" width="15.57421875" style="0" customWidth="1"/>
  </cols>
  <sheetData>
    <row r="1" spans="1:11" ht="20.25">
      <c r="A1" s="398" t="s">
        <v>154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421" t="s">
        <v>92</v>
      </c>
      <c r="B3" s="422"/>
      <c r="C3" s="422"/>
      <c r="D3" s="423"/>
      <c r="E3" s="389">
        <f>'1.1 insan kaynakları'!$E$3:$G$3</f>
        <v>0</v>
      </c>
      <c r="F3" s="389"/>
      <c r="G3" s="390"/>
    </row>
    <row r="4" spans="1:7" ht="15">
      <c r="A4" s="424" t="s">
        <v>93</v>
      </c>
      <c r="B4" s="425"/>
      <c r="C4" s="425"/>
      <c r="D4" s="426"/>
      <c r="E4" s="391">
        <f>'1.1 insan kaynakları'!$E$4:$G$4</f>
        <v>0</v>
      </c>
      <c r="F4" s="391"/>
      <c r="G4" s="392"/>
    </row>
    <row r="5" spans="1:7" ht="15.75" customHeight="1" thickBot="1">
      <c r="A5" s="427" t="s">
        <v>152</v>
      </c>
      <c r="B5" s="428"/>
      <c r="C5" s="428"/>
      <c r="D5" s="429"/>
      <c r="E5" s="393" t="str">
        <f>'1.1 insan kaynakları'!$E$5:$G$5</f>
        <v>.../..../20.. - ..../..../20..</v>
      </c>
      <c r="F5" s="393"/>
      <c r="G5" s="394"/>
    </row>
    <row r="6" ht="16.5" thickBot="1">
      <c r="A6" s="1"/>
    </row>
    <row r="7" spans="1:11" ht="48" thickBot="1">
      <c r="A7" s="395" t="s">
        <v>94</v>
      </c>
      <c r="B7" s="396"/>
      <c r="C7" s="397"/>
      <c r="D7" s="399" t="s">
        <v>95</v>
      </c>
      <c r="E7" s="396"/>
      <c r="F7" s="396"/>
      <c r="G7" s="397"/>
      <c r="H7" s="400" t="s">
        <v>106</v>
      </c>
      <c r="I7" s="420"/>
      <c r="J7" s="401"/>
      <c r="K7" s="25" t="s">
        <v>153</v>
      </c>
    </row>
    <row r="8" spans="1:11" ht="48" customHeight="1" thickBot="1">
      <c r="A8" s="225" t="s">
        <v>97</v>
      </c>
      <c r="B8" s="225" t="s">
        <v>98</v>
      </c>
      <c r="C8" s="225" t="s">
        <v>124</v>
      </c>
      <c r="D8" s="225" t="s">
        <v>125</v>
      </c>
      <c r="E8" s="225" t="s">
        <v>126</v>
      </c>
      <c r="F8" s="226" t="s">
        <v>137</v>
      </c>
      <c r="G8" s="226" t="s">
        <v>138</v>
      </c>
      <c r="H8" s="227" t="s">
        <v>111</v>
      </c>
      <c r="I8" s="227" t="s">
        <v>122</v>
      </c>
      <c r="J8" s="227" t="s">
        <v>127</v>
      </c>
      <c r="K8" s="227" t="s">
        <v>104</v>
      </c>
    </row>
    <row r="9" spans="1:11" ht="15">
      <c r="A9" s="207">
        <v>1</v>
      </c>
      <c r="B9" s="175"/>
      <c r="C9" s="208"/>
      <c r="D9" s="152"/>
      <c r="E9" s="210"/>
      <c r="F9" s="208"/>
      <c r="G9" s="228">
        <f>E9*F9</f>
        <v>0</v>
      </c>
      <c r="H9" s="208"/>
      <c r="I9" s="208"/>
      <c r="J9" s="152"/>
      <c r="K9" s="151"/>
    </row>
    <row r="10" spans="1:11" ht="15">
      <c r="A10" s="211">
        <v>2</v>
      </c>
      <c r="B10" s="161"/>
      <c r="C10" s="214"/>
      <c r="D10" s="160"/>
      <c r="E10" s="215"/>
      <c r="F10" s="214"/>
      <c r="G10" s="229">
        <f>E10*F10</f>
        <v>0</v>
      </c>
      <c r="H10" s="214"/>
      <c r="I10" s="214"/>
      <c r="J10" s="160"/>
      <c r="K10" s="159"/>
    </row>
    <row r="11" spans="1:11" ht="15">
      <c r="A11" s="211">
        <v>3</v>
      </c>
      <c r="B11" s="161"/>
      <c r="C11" s="214"/>
      <c r="D11" s="160"/>
      <c r="E11" s="215"/>
      <c r="F11" s="214"/>
      <c r="G11" s="229">
        <f>E11*F11</f>
        <v>0</v>
      </c>
      <c r="H11" s="214"/>
      <c r="I11" s="214"/>
      <c r="J11" s="160"/>
      <c r="K11" s="160"/>
    </row>
    <row r="12" spans="1:11" ht="15">
      <c r="A12" s="211">
        <v>4</v>
      </c>
      <c r="B12" s="161"/>
      <c r="C12" s="214"/>
      <c r="D12" s="160"/>
      <c r="E12" s="215"/>
      <c r="F12" s="214"/>
      <c r="G12" s="229">
        <f>E12*F12</f>
        <v>0</v>
      </c>
      <c r="H12" s="214"/>
      <c r="I12" s="214"/>
      <c r="J12" s="161"/>
      <c r="K12" s="161"/>
    </row>
    <row r="13" spans="1:11" ht="15.75" thickBot="1">
      <c r="A13" s="216">
        <v>5</v>
      </c>
      <c r="B13" s="172"/>
      <c r="C13" s="217"/>
      <c r="D13" s="169"/>
      <c r="E13" s="218"/>
      <c r="F13" s="217"/>
      <c r="G13" s="230">
        <f>E13*F13</f>
        <v>0</v>
      </c>
      <c r="H13" s="217"/>
      <c r="I13" s="217"/>
      <c r="J13" s="172"/>
      <c r="K13" s="172"/>
    </row>
    <row r="14" spans="1:11" ht="15.75" thickBot="1">
      <c r="A14" s="438" t="s">
        <v>163</v>
      </c>
      <c r="B14" s="439"/>
      <c r="C14" s="439"/>
      <c r="D14" s="439"/>
      <c r="E14" s="439"/>
      <c r="F14" s="440"/>
      <c r="G14" s="222">
        <f>SUM(G9:G13)</f>
        <v>0</v>
      </c>
      <c r="H14" s="223"/>
      <c r="I14" s="223"/>
      <c r="J14" s="223"/>
      <c r="K14" s="224"/>
    </row>
  </sheetData>
  <sheetProtection/>
  <mergeCells count="11">
    <mergeCell ref="A5:D5"/>
    <mergeCell ref="E5:G5"/>
    <mergeCell ref="A7:C7"/>
    <mergeCell ref="D7:G7"/>
    <mergeCell ref="H7:J7"/>
    <mergeCell ref="A1:K1"/>
    <mergeCell ref="A14:F14"/>
    <mergeCell ref="A3:D3"/>
    <mergeCell ref="E3:G3"/>
    <mergeCell ref="A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IX-B- Nihai Rapor Mali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17" sqref="C17"/>
    </sheetView>
  </sheetViews>
  <sheetFormatPr defaultColWidth="9.140625" defaultRowHeight="15"/>
  <cols>
    <col min="1" max="1" width="5.28125" style="0" customWidth="1"/>
    <col min="2" max="2" width="12.00390625" style="0" customWidth="1"/>
    <col min="3" max="3" width="21.7109375" style="0" customWidth="1"/>
    <col min="4" max="4" width="12.28125" style="0" customWidth="1"/>
    <col min="8" max="10" width="10.8515625" style="0" customWidth="1"/>
    <col min="11" max="11" width="15.421875" style="0" customWidth="1"/>
  </cols>
  <sheetData>
    <row r="1" spans="1:11" ht="20.25">
      <c r="A1" s="398" t="s">
        <v>142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421" t="s">
        <v>92</v>
      </c>
      <c r="B3" s="422"/>
      <c r="C3" s="422"/>
      <c r="D3" s="423"/>
      <c r="E3" s="389">
        <f>'1.1 insan kaynakları'!$E$3:$G$3</f>
        <v>0</v>
      </c>
      <c r="F3" s="389"/>
      <c r="G3" s="390"/>
    </row>
    <row r="4" spans="1:7" ht="15">
      <c r="A4" s="424" t="s">
        <v>93</v>
      </c>
      <c r="B4" s="425"/>
      <c r="C4" s="425"/>
      <c r="D4" s="426"/>
      <c r="E4" s="391">
        <f>'1.1 insan kaynakları'!$E$4:$G$4</f>
        <v>0</v>
      </c>
      <c r="F4" s="391"/>
      <c r="G4" s="392"/>
    </row>
    <row r="5" spans="1:7" ht="15.75" customHeight="1" thickBot="1">
      <c r="A5" s="427" t="s">
        <v>152</v>
      </c>
      <c r="B5" s="428"/>
      <c r="C5" s="428"/>
      <c r="D5" s="429"/>
      <c r="E5" s="393" t="str">
        <f>'1.1 insan kaynakları'!$E$5:$G$5</f>
        <v>.../..../20.. - ..../..../20..</v>
      </c>
      <c r="F5" s="393"/>
      <c r="G5" s="394"/>
    </row>
    <row r="6" ht="15.75">
      <c r="A6" s="1"/>
    </row>
    <row r="7" ht="16.5" thickBot="1">
      <c r="A7" s="1"/>
    </row>
    <row r="8" spans="1:11" ht="48" thickBot="1">
      <c r="A8" s="447" t="s">
        <v>94</v>
      </c>
      <c r="B8" s="445"/>
      <c r="C8" s="446"/>
      <c r="D8" s="444" t="s">
        <v>95</v>
      </c>
      <c r="E8" s="445"/>
      <c r="F8" s="445"/>
      <c r="G8" s="446"/>
      <c r="H8" s="441" t="s">
        <v>106</v>
      </c>
      <c r="I8" s="442"/>
      <c r="J8" s="443"/>
      <c r="K8" s="232" t="s">
        <v>153</v>
      </c>
    </row>
    <row r="9" spans="1:11" ht="48" customHeight="1" thickBot="1">
      <c r="A9" s="206" t="s">
        <v>97</v>
      </c>
      <c r="B9" s="206" t="s">
        <v>98</v>
      </c>
      <c r="C9" s="206" t="s">
        <v>128</v>
      </c>
      <c r="D9" s="206" t="s">
        <v>125</v>
      </c>
      <c r="E9" s="206" t="s">
        <v>126</v>
      </c>
      <c r="F9" s="231" t="s">
        <v>137</v>
      </c>
      <c r="G9" s="206" t="s">
        <v>129</v>
      </c>
      <c r="H9" s="148" t="s">
        <v>111</v>
      </c>
      <c r="I9" s="148" t="s">
        <v>122</v>
      </c>
      <c r="J9" s="148" t="s">
        <v>130</v>
      </c>
      <c r="K9" s="148" t="s">
        <v>104</v>
      </c>
    </row>
    <row r="10" spans="1:11" ht="15">
      <c r="A10" s="207">
        <v>1</v>
      </c>
      <c r="B10" s="175"/>
      <c r="C10" s="208"/>
      <c r="D10" s="152"/>
      <c r="E10" s="210"/>
      <c r="F10" s="208"/>
      <c r="G10" s="228">
        <f>F10*E10</f>
        <v>0</v>
      </c>
      <c r="H10" s="208"/>
      <c r="I10" s="208"/>
      <c r="J10" s="152"/>
      <c r="K10" s="151"/>
    </row>
    <row r="11" spans="1:11" ht="15">
      <c r="A11" s="211">
        <v>2</v>
      </c>
      <c r="B11" s="162"/>
      <c r="C11" s="213"/>
      <c r="D11" s="160"/>
      <c r="E11" s="215"/>
      <c r="F11" s="214"/>
      <c r="G11" s="229">
        <f>F11*E11</f>
        <v>0</v>
      </c>
      <c r="H11" s="214"/>
      <c r="I11" s="214"/>
      <c r="J11" s="160"/>
      <c r="K11" s="159"/>
    </row>
    <row r="12" spans="1:11" ht="15">
      <c r="A12" s="211">
        <v>3</v>
      </c>
      <c r="B12" s="162"/>
      <c r="C12" s="213"/>
      <c r="D12" s="160"/>
      <c r="E12" s="215"/>
      <c r="F12" s="214"/>
      <c r="G12" s="229">
        <f>F12*E12</f>
        <v>0</v>
      </c>
      <c r="H12" s="214"/>
      <c r="I12" s="214"/>
      <c r="J12" s="160"/>
      <c r="K12" s="160"/>
    </row>
    <row r="13" spans="1:11" ht="15">
      <c r="A13" s="211">
        <v>4</v>
      </c>
      <c r="B13" s="162"/>
      <c r="C13" s="213"/>
      <c r="D13" s="160"/>
      <c r="E13" s="215"/>
      <c r="F13" s="214"/>
      <c r="G13" s="229">
        <f>F13*E13</f>
        <v>0</v>
      </c>
      <c r="H13" s="214"/>
      <c r="I13" s="214"/>
      <c r="J13" s="161"/>
      <c r="K13" s="161"/>
    </row>
    <row r="14" spans="1:11" ht="15.75" thickBot="1">
      <c r="A14" s="216">
        <v>5</v>
      </c>
      <c r="B14" s="171"/>
      <c r="C14" s="188"/>
      <c r="D14" s="169"/>
      <c r="E14" s="218"/>
      <c r="F14" s="217"/>
      <c r="G14" s="230">
        <f>F14*E14</f>
        <v>0</v>
      </c>
      <c r="H14" s="217"/>
      <c r="I14" s="217"/>
      <c r="J14" s="172"/>
      <c r="K14" s="172"/>
    </row>
    <row r="15" spans="1:11" ht="15.75" thickBot="1">
      <c r="A15" s="438" t="s">
        <v>155</v>
      </c>
      <c r="B15" s="439"/>
      <c r="C15" s="439"/>
      <c r="D15" s="439"/>
      <c r="E15" s="439"/>
      <c r="F15" s="440"/>
      <c r="G15" s="222">
        <f>SUM(G10:G14)</f>
        <v>0</v>
      </c>
      <c r="H15" s="223"/>
      <c r="I15" s="223"/>
      <c r="J15" s="223"/>
      <c r="K15" s="224"/>
    </row>
  </sheetData>
  <sheetProtection/>
  <mergeCells count="11">
    <mergeCell ref="A15:F15"/>
    <mergeCell ref="A1:K1"/>
    <mergeCell ref="H8:J8"/>
    <mergeCell ref="A3:D3"/>
    <mergeCell ref="E3:G3"/>
    <mergeCell ref="A4:D4"/>
    <mergeCell ref="E4:G4"/>
    <mergeCell ref="A5:D5"/>
    <mergeCell ref="D8:G8"/>
    <mergeCell ref="E5:G5"/>
    <mergeCell ref="A8:C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 - Nihai Rapor Mali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M7" sqref="M7"/>
    </sheetView>
  </sheetViews>
  <sheetFormatPr defaultColWidth="9.140625" defaultRowHeight="15"/>
  <cols>
    <col min="1" max="1" width="4.28125" style="0" customWidth="1"/>
    <col min="2" max="2" width="9.8515625" style="0" customWidth="1"/>
    <col min="3" max="3" width="20.140625" style="0" customWidth="1"/>
    <col min="4" max="4" width="12.7109375" style="0" customWidth="1"/>
    <col min="6" max="7" width="10.57421875" style="0" customWidth="1"/>
    <col min="8" max="10" width="11.140625" style="0" customWidth="1"/>
    <col min="11" max="11" width="14.7109375" style="0" customWidth="1"/>
  </cols>
  <sheetData>
    <row r="1" spans="1:11" ht="20.25">
      <c r="A1" s="398" t="s">
        <v>143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ht="15.75" thickBot="1"/>
    <row r="3" spans="1:7" ht="15">
      <c r="A3" s="421" t="s">
        <v>92</v>
      </c>
      <c r="B3" s="422"/>
      <c r="C3" s="422"/>
      <c r="D3" s="423"/>
      <c r="E3" s="389">
        <f>'1.1 insan kaynakları'!$E$3:$G$3</f>
        <v>0</v>
      </c>
      <c r="F3" s="389"/>
      <c r="G3" s="390"/>
    </row>
    <row r="4" spans="1:7" ht="15">
      <c r="A4" s="424" t="s">
        <v>93</v>
      </c>
      <c r="B4" s="425"/>
      <c r="C4" s="425"/>
      <c r="D4" s="426"/>
      <c r="E4" s="391">
        <f>'1.1 insan kaynakları'!$E$4:$G$4</f>
        <v>0</v>
      </c>
      <c r="F4" s="391"/>
      <c r="G4" s="392"/>
    </row>
    <row r="5" spans="1:7" ht="15.75" customHeight="1" thickBot="1">
      <c r="A5" s="427" t="s">
        <v>152</v>
      </c>
      <c r="B5" s="428"/>
      <c r="C5" s="428"/>
      <c r="D5" s="429"/>
      <c r="E5" s="393" t="str">
        <f>'1.1 insan kaynakları'!$E$5:$G$5</f>
        <v>.../..../20.. - ..../..../20..</v>
      </c>
      <c r="F5" s="393"/>
      <c r="G5" s="394"/>
    </row>
    <row r="6" ht="16.5" thickBot="1">
      <c r="A6" s="1"/>
    </row>
    <row r="7" spans="1:11" ht="63.75" thickBot="1">
      <c r="A7" s="395" t="s">
        <v>94</v>
      </c>
      <c r="B7" s="396"/>
      <c r="C7" s="396"/>
      <c r="D7" s="395" t="s">
        <v>95</v>
      </c>
      <c r="E7" s="396"/>
      <c r="F7" s="396"/>
      <c r="G7" s="436"/>
      <c r="H7" s="420" t="s">
        <v>106</v>
      </c>
      <c r="I7" s="420"/>
      <c r="J7" s="401"/>
      <c r="K7" s="232" t="s">
        <v>153</v>
      </c>
    </row>
    <row r="8" spans="1:11" ht="48" customHeight="1" thickBot="1">
      <c r="A8" s="225" t="s">
        <v>97</v>
      </c>
      <c r="B8" s="225" t="s">
        <v>98</v>
      </c>
      <c r="C8" s="225" t="s">
        <v>128</v>
      </c>
      <c r="D8" s="225" t="s">
        <v>125</v>
      </c>
      <c r="E8" s="225" t="s">
        <v>126</v>
      </c>
      <c r="F8" s="226" t="s">
        <v>137</v>
      </c>
      <c r="G8" s="225" t="s">
        <v>129</v>
      </c>
      <c r="H8" s="227" t="s">
        <v>111</v>
      </c>
      <c r="I8" s="227" t="s">
        <v>122</v>
      </c>
      <c r="J8" s="227" t="s">
        <v>130</v>
      </c>
      <c r="K8" s="227" t="s">
        <v>104</v>
      </c>
    </row>
    <row r="9" spans="1:11" ht="15">
      <c r="A9" s="207">
        <v>1</v>
      </c>
      <c r="B9" s="175"/>
      <c r="C9" s="208"/>
      <c r="D9" s="152"/>
      <c r="E9" s="210"/>
      <c r="F9" s="208"/>
      <c r="G9" s="228">
        <f>E9*F9</f>
        <v>0</v>
      </c>
      <c r="H9" s="208"/>
      <c r="I9" s="208"/>
      <c r="J9" s="152"/>
      <c r="K9" s="151"/>
    </row>
    <row r="10" spans="1:11" ht="15">
      <c r="A10" s="211">
        <v>2</v>
      </c>
      <c r="B10" s="162"/>
      <c r="C10" s="213"/>
      <c r="D10" s="160"/>
      <c r="E10" s="215"/>
      <c r="F10" s="214"/>
      <c r="G10" s="229">
        <f>E10*F10</f>
        <v>0</v>
      </c>
      <c r="H10" s="214"/>
      <c r="I10" s="214"/>
      <c r="J10" s="160"/>
      <c r="K10" s="159"/>
    </row>
    <row r="11" spans="1:11" ht="15">
      <c r="A11" s="211">
        <v>3</v>
      </c>
      <c r="B11" s="162"/>
      <c r="C11" s="213"/>
      <c r="D11" s="160"/>
      <c r="E11" s="215"/>
      <c r="F11" s="214"/>
      <c r="G11" s="229">
        <f>E11*F11</f>
        <v>0</v>
      </c>
      <c r="H11" s="214"/>
      <c r="I11" s="214"/>
      <c r="J11" s="160"/>
      <c r="K11" s="160"/>
    </row>
    <row r="12" spans="1:11" ht="15">
      <c r="A12" s="211">
        <v>4</v>
      </c>
      <c r="B12" s="162"/>
      <c r="C12" s="213"/>
      <c r="D12" s="160"/>
      <c r="E12" s="215"/>
      <c r="F12" s="214"/>
      <c r="G12" s="229">
        <f>E12*F12</f>
        <v>0</v>
      </c>
      <c r="H12" s="214"/>
      <c r="I12" s="214"/>
      <c r="J12" s="161"/>
      <c r="K12" s="161"/>
    </row>
    <row r="13" spans="1:11" ht="15.75" thickBot="1">
      <c r="A13" s="216">
        <v>5</v>
      </c>
      <c r="B13" s="171"/>
      <c r="C13" s="188"/>
      <c r="D13" s="169"/>
      <c r="E13" s="218"/>
      <c r="F13" s="217"/>
      <c r="G13" s="230">
        <f>E13*F13</f>
        <v>0</v>
      </c>
      <c r="H13" s="217"/>
      <c r="I13" s="217"/>
      <c r="J13" s="172"/>
      <c r="K13" s="172"/>
    </row>
    <row r="14" spans="1:11" ht="15.75" thickBot="1">
      <c r="A14" s="438" t="s">
        <v>131</v>
      </c>
      <c r="B14" s="439"/>
      <c r="C14" s="439"/>
      <c r="D14" s="439"/>
      <c r="E14" s="439"/>
      <c r="F14" s="440"/>
      <c r="G14" s="222">
        <f>SUM(G9:G13)</f>
        <v>0</v>
      </c>
      <c r="H14" s="223"/>
      <c r="I14" s="223"/>
      <c r="J14" s="223"/>
      <c r="K14" s="224"/>
    </row>
  </sheetData>
  <sheetProtection/>
  <mergeCells count="11">
    <mergeCell ref="A7:C7"/>
    <mergeCell ref="D7:G7"/>
    <mergeCell ref="H7:J7"/>
    <mergeCell ref="A1:K1"/>
    <mergeCell ref="A14:F14"/>
    <mergeCell ref="A3:D3"/>
    <mergeCell ref="E3:G3"/>
    <mergeCell ref="A4:D4"/>
    <mergeCell ref="E4:G4"/>
    <mergeCell ref="A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IX-B - Nihai Rapor Mali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Eren</dc:creator>
  <cp:keywords/>
  <dc:description/>
  <cp:lastModifiedBy>enginuz</cp:lastModifiedBy>
  <cp:lastPrinted>2011-04-12T07:37:13Z</cp:lastPrinted>
  <dcterms:created xsi:type="dcterms:W3CDTF">2011-02-14T14:09:49Z</dcterms:created>
  <dcterms:modified xsi:type="dcterms:W3CDTF">2011-04-12T15:18:42Z</dcterms:modified>
  <cp:category/>
  <cp:version/>
  <cp:contentType/>
  <cp:contentStatus/>
</cp:coreProperties>
</file>